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firstSheet="1" activeTab="1"/>
  </bookViews>
  <sheets>
    <sheet name="Parametri" sheetId="1" state="hidden" r:id="rId1"/>
    <sheet name="CATALOGO" sheetId="2" r:id="rId2"/>
  </sheets>
  <definedNames>
    <definedName name="_xlnm._FilterDatabase" localSheetId="1" hidden="1">'CATALOGO'!$A$5:$BE$89</definedName>
  </definedNames>
  <calcPr fullCalcOnLoad="1"/>
</workbook>
</file>

<file path=xl/sharedStrings.xml><?xml version="1.0" encoding="utf-8"?>
<sst xmlns="http://schemas.openxmlformats.org/spreadsheetml/2006/main" count="857" uniqueCount="228">
  <si>
    <t>DRIVER=SQL Server;SERVER=10.0.12.10;UID=sa;PWD=Ax5Tg99v!x;</t>
  </si>
  <si>
    <t>10.0.12.10</t>
  </si>
  <si>
    <t>PP_BEESTORE</t>
  </si>
  <si>
    <t>sa</t>
  </si>
  <si>
    <t>Ax5Tg99v!x</t>
  </si>
  <si>
    <t xml:space="preserve"> </t>
  </si>
  <si>
    <t>FF</t>
  </si>
  <si>
    <t>34</t>
  </si>
  <si>
    <t>34½</t>
  </si>
  <si>
    <t>35</t>
  </si>
  <si>
    <t>35½</t>
  </si>
  <si>
    <t>36</t>
  </si>
  <si>
    <t>36½</t>
  </si>
  <si>
    <t>37</t>
  </si>
  <si>
    <t>37½</t>
  </si>
  <si>
    <t>38</t>
  </si>
  <si>
    <t>38½</t>
  </si>
  <si>
    <t>39</t>
  </si>
  <si>
    <t>39½</t>
  </si>
  <si>
    <t>40</t>
  </si>
  <si>
    <t>40½</t>
  </si>
  <si>
    <t>41</t>
  </si>
  <si>
    <t>41½</t>
  </si>
  <si>
    <t>42</t>
  </si>
  <si>
    <t>TU</t>
  </si>
  <si>
    <t>V</t>
  </si>
  <si>
    <t>32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</si>
  <si>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</si>
  <si>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</si>
  <si>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</si>
  <si>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</si>
  <si>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</si>
  <si>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</si>
  <si>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</si>
  <si>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</si>
  <si>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</si>
  <si>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</si>
  <si>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</si>
  <si>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Costo</t>
  </si>
  <si>
    <t>Retail</t>
  </si>
  <si>
    <t>Linea</t>
  </si>
  <si>
    <t>Descrizione</t>
  </si>
  <si>
    <t>Modello</t>
  </si>
  <si>
    <t>Variante</t>
  </si>
  <si>
    <t>Sesso</t>
  </si>
  <si>
    <t>Scalarino</t>
  </si>
  <si>
    <t>Totale</t>
  </si>
  <si>
    <t>TotalePrz</t>
  </si>
  <si>
    <t>LOVE MOSCHINODonnaABITI</t>
  </si>
  <si>
    <t>47</t>
  </si>
  <si>
    <t>120</t>
  </si>
  <si>
    <t>LOVE MOSCHINO</t>
  </si>
  <si>
    <t>ABITI</t>
  </si>
  <si>
    <t>W592925M3876 A00</t>
  </si>
  <si>
    <t>A00</t>
  </si>
  <si>
    <t>Donna</t>
  </si>
  <si>
    <t>W592925M3876 C74</t>
  </si>
  <si>
    <t>C74</t>
  </si>
  <si>
    <t>65</t>
  </si>
  <si>
    <t>170</t>
  </si>
  <si>
    <t>W5A0231M4457 A00</t>
  </si>
  <si>
    <t>105</t>
  </si>
  <si>
    <t>275</t>
  </si>
  <si>
    <t>WSE3110X1472 4020</t>
  </si>
  <si>
    <t>4020</t>
  </si>
  <si>
    <t>WSE3110X1472 4021</t>
  </si>
  <si>
    <t>4021</t>
  </si>
  <si>
    <t>121.25</t>
  </si>
  <si>
    <t>315</t>
  </si>
  <si>
    <t>WU07180T365A 088E</t>
  </si>
  <si>
    <t>088E</t>
  </si>
  <si>
    <t>LOVE MOSCHINODonnaBORSE A SPALLA</t>
  </si>
  <si>
    <t>64.02</t>
  </si>
  <si>
    <t>BORSE A SPALLA</t>
  </si>
  <si>
    <t>JC4013PP1FLA0 000</t>
  </si>
  <si>
    <t>000</t>
  </si>
  <si>
    <t>JC4013PP1FLA0 110</t>
  </si>
  <si>
    <t>110</t>
  </si>
  <si>
    <t>JC4013PP1FLA0 604</t>
  </si>
  <si>
    <t>604</t>
  </si>
  <si>
    <t>JC4013PP1FLA0 707</t>
  </si>
  <si>
    <t>707</t>
  </si>
  <si>
    <t>62.08</t>
  </si>
  <si>
    <t>165</t>
  </si>
  <si>
    <t>JC4016PP1FLA0 000</t>
  </si>
  <si>
    <t>JC4016PP1FLA0 110</t>
  </si>
  <si>
    <t>JC4016PP1FLA0 500</t>
  </si>
  <si>
    <t>500</t>
  </si>
  <si>
    <t>JC4016PP1FLA0 707</t>
  </si>
  <si>
    <t>JC4037PP1FLD0 601</t>
  </si>
  <si>
    <t>601</t>
  </si>
  <si>
    <t>73.72</t>
  </si>
  <si>
    <t>195</t>
  </si>
  <si>
    <t>JC4109PP1FLJ0 00A</t>
  </si>
  <si>
    <t>00A</t>
  </si>
  <si>
    <t>JC4109PP1FLJ0 20A</t>
  </si>
  <si>
    <t>20A</t>
  </si>
  <si>
    <t>67.9</t>
  </si>
  <si>
    <t>180</t>
  </si>
  <si>
    <t>JC4120PP1FLT0 000</t>
  </si>
  <si>
    <t>JC4120PP1FLT0 107</t>
  </si>
  <si>
    <t>107</t>
  </si>
  <si>
    <t>70.81</t>
  </si>
  <si>
    <t>190</t>
  </si>
  <si>
    <t>JC4144PP1FLR0 000</t>
  </si>
  <si>
    <t>JC4198PP1FLK0 707</t>
  </si>
  <si>
    <t>JC4144PP1FLR0 110</t>
  </si>
  <si>
    <t>JC4147PP1FLS0 00A</t>
  </si>
  <si>
    <t>JC4147PP1FLS0 50A</t>
  </si>
  <si>
    <t>50A</t>
  </si>
  <si>
    <t>65.96</t>
  </si>
  <si>
    <t>175</t>
  </si>
  <si>
    <t>JC4165PP1FLW0 000</t>
  </si>
  <si>
    <t>JC4165PP1FLW0 601</t>
  </si>
  <si>
    <t>JC4166PP1FLW0 000</t>
  </si>
  <si>
    <t>JC4166PP1FLW0 601</t>
  </si>
  <si>
    <t>52.38</t>
  </si>
  <si>
    <t>140</t>
  </si>
  <si>
    <t>JC4167PP1FLW0 000</t>
  </si>
  <si>
    <t>JC4167PP1FLW0 001</t>
  </si>
  <si>
    <t>001</t>
  </si>
  <si>
    <t>JC4167PP1FLW0 601</t>
  </si>
  <si>
    <t>50.44</t>
  </si>
  <si>
    <t>135</t>
  </si>
  <si>
    <t>JC4168PP1FLW0 000</t>
  </si>
  <si>
    <t>JC4168PP1FLW0 601</t>
  </si>
  <si>
    <t>57.23</t>
  </si>
  <si>
    <t>155</t>
  </si>
  <si>
    <t>JC4170PP1FLC0 000</t>
  </si>
  <si>
    <t>JC4170PP1FLC0 110</t>
  </si>
  <si>
    <t>JC4170PP1FLC0 201</t>
  </si>
  <si>
    <t>201</t>
  </si>
  <si>
    <t>60.14</t>
  </si>
  <si>
    <t>160</t>
  </si>
  <si>
    <t>JC4195PP1FLK0 000</t>
  </si>
  <si>
    <t>JC4195PP1FLK0 201</t>
  </si>
  <si>
    <t>JC4195PP1FLK0 500</t>
  </si>
  <si>
    <t>JC4195PP1FLK0 707</t>
  </si>
  <si>
    <t>JC4198PP1FLK0 000</t>
  </si>
  <si>
    <t>JC4198PP1FLK0 201</t>
  </si>
  <si>
    <t>JC4198PP1FLK0 500</t>
  </si>
  <si>
    <t>LOVE MOSCHINODonnaFELPE</t>
  </si>
  <si>
    <t>76.63</t>
  </si>
  <si>
    <t>200</t>
  </si>
  <si>
    <t>FELPE</t>
  </si>
  <si>
    <t>W344480M4055 A34</t>
  </si>
  <si>
    <t>A34</t>
  </si>
  <si>
    <t>67</t>
  </si>
  <si>
    <t>W649801E2416 A00</t>
  </si>
  <si>
    <t>W649801E2416 C74</t>
  </si>
  <si>
    <t>95</t>
  </si>
  <si>
    <t>250</t>
  </si>
  <si>
    <t>WSM4010X1472 4021</t>
  </si>
  <si>
    <t>LOVE MOSCHINODonnaMAGLIERIA</t>
  </si>
  <si>
    <t>49</t>
  </si>
  <si>
    <t>125</t>
  </si>
  <si>
    <t>MAGLIERIA</t>
  </si>
  <si>
    <t>W4G5233E1951 Y57</t>
  </si>
  <si>
    <t>Y57</t>
  </si>
  <si>
    <t>150</t>
  </si>
  <si>
    <t>WCB5414S3296 A00</t>
  </si>
  <si>
    <t>LOVE MOSCHINODonnaPANTALONI</t>
  </si>
  <si>
    <t>73</t>
  </si>
  <si>
    <t>PANTALONI</t>
  </si>
  <si>
    <t>W162901E2246 C74</t>
  </si>
  <si>
    <t>LOVE MOSCHINODonnaPORTAFOGLI</t>
  </si>
  <si>
    <t>47.53</t>
  </si>
  <si>
    <t>JC5608PP1FLB0 000</t>
  </si>
  <si>
    <t>JC5608PP1FLB0 201</t>
  </si>
  <si>
    <t>JC5608PP1FLB0 707</t>
  </si>
  <si>
    <t>JC5609PP1FLJ0 00A</t>
  </si>
  <si>
    <t>JC5609PP1FLJ0 20A</t>
  </si>
  <si>
    <t>JC5609PP1FLJ0 50A</t>
  </si>
  <si>
    <t>53.35</t>
  </si>
  <si>
    <t>145</t>
  </si>
  <si>
    <t>JC5622PP1FLF0 000</t>
  </si>
  <si>
    <t>JC5622PP1FLF0 201</t>
  </si>
  <si>
    <t>JC5622PP1FLF0 858</t>
  </si>
  <si>
    <t>858</t>
  </si>
  <si>
    <t>JC5623PP1FLF0 000</t>
  </si>
  <si>
    <t>JC5623PP1FLF0 201</t>
  </si>
  <si>
    <t>JC5623PP1FLF0 500</t>
  </si>
  <si>
    <t>JC5623PP1FLF0 650</t>
  </si>
  <si>
    <t>650</t>
  </si>
  <si>
    <t>JC5623PP1FLF0 707</t>
  </si>
  <si>
    <t>JC5623PP1FLF0 858</t>
  </si>
  <si>
    <t>LOVE MOSCHINODonnaSANDALI</t>
  </si>
  <si>
    <t>48.5</t>
  </si>
  <si>
    <t>126.1</t>
  </si>
  <si>
    <t>SANDALI</t>
  </si>
  <si>
    <t>JA16013H1FIY0 604</t>
  </si>
  <si>
    <t>LOVE MOSCHINODonnaSTIVALI</t>
  </si>
  <si>
    <t>69.84</t>
  </si>
  <si>
    <t>185</t>
  </si>
  <si>
    <t>STIVALI</t>
  </si>
  <si>
    <t>JA24083H1FJZH 00D</t>
  </si>
  <si>
    <t>00D</t>
  </si>
  <si>
    <t>JA24103H1FJZF 000</t>
  </si>
  <si>
    <t>JA24103H1FJZG 902</t>
  </si>
  <si>
    <t>902</t>
  </si>
  <si>
    <t>JA24123H1FJZB 000</t>
  </si>
  <si>
    <t>JA24123H1FJZB 00A</t>
  </si>
  <si>
    <t>JA24153H1FJZI 900</t>
  </si>
  <si>
    <t>900</t>
  </si>
  <si>
    <t>114.46</t>
  </si>
  <si>
    <t>305</t>
  </si>
  <si>
    <t>JA24224G1FIA0 000</t>
  </si>
  <si>
    <t>54.32</t>
  </si>
  <si>
    <t>JA24392G1FISW 000</t>
  </si>
  <si>
    <t>JA24392G1FISW 100</t>
  </si>
  <si>
    <t>100</t>
  </si>
  <si>
    <t>LOVE MOSCHINODonnaT-SHIRT</t>
  </si>
  <si>
    <t>90</t>
  </si>
  <si>
    <t>T-SHIRT</t>
  </si>
  <si>
    <t>W4F303ME1951 A00</t>
  </si>
  <si>
    <t>W4F303ME1951 C74</t>
  </si>
  <si>
    <t>W4F8750M3876 A00</t>
  </si>
  <si>
    <t>W4H0634M4405 A00</t>
  </si>
  <si>
    <t>W4H0635M3876 A00</t>
  </si>
  <si>
    <t>W4H0635M3876 C74</t>
  </si>
  <si>
    <t>W4F154AM4405 A00</t>
  </si>
  <si>
    <t>W4F154AM4405 C74</t>
  </si>
  <si>
    <t>LOVE MOSCHINODonnaTUTE</t>
  </si>
  <si>
    <t>189</t>
  </si>
  <si>
    <t>490</t>
  </si>
  <si>
    <t>TUTE</t>
  </si>
  <si>
    <t>WU07200T477A 812W</t>
  </si>
  <si>
    <t>812W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</si>
</sst>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3"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5" fillId="0" borderId="0" applyFont="0" applyFill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17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0" fillId="5" borderId="0" applyNumberFormat="0" applyBorder="0" applyAlignment="0" applyProtection="0"/>
    <xf numFmtId="9" fontId="5" fillId="0" borderId="0" applyFont="0" applyFill="0" applyBorder="0" applyAlignment="0" applyProtection="0"/>
    <xf numFmtId="0" fontId="0" fillId="6" borderId="0" applyNumberFormat="0" applyBorder="0" applyAlignment="0" applyProtection="0"/>
    <xf numFmtId="0" fontId="24" fillId="0" borderId="1" applyNumberFormat="0" applyFill="0" applyAlignment="0" applyProtection="0"/>
    <xf numFmtId="0" fontId="25" fillId="7" borderId="2" applyNumberFormat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9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6" applyNumberFormat="0" applyAlignment="0" applyProtection="0"/>
    <xf numFmtId="0" fontId="35" fillId="11" borderId="7" applyNumberFormat="0" applyAlignment="0" applyProtection="0"/>
    <xf numFmtId="0" fontId="36" fillId="7" borderId="6" applyNumberFormat="0" applyAlignment="0" applyProtection="0"/>
    <xf numFmtId="0" fontId="37" fillId="0" borderId="8" applyNumberFormat="0" applyFill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4" borderId="0" xfId="0" applyFont="1" applyFill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1</xdr:row>
      <xdr:rowOff>114300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9</xdr:col>
      <xdr:colOff>352425</xdr:colOff>
      <xdr:row>1</xdr:row>
      <xdr:rowOff>95250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95450" y="0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3</xdr:col>
      <xdr:colOff>647700</xdr:colOff>
      <xdr:row>5</xdr:row>
      <xdr:rowOff>1009650</xdr:rowOff>
    </xdr:to>
    <xdr:pic>
      <xdr:nvPicPr>
        <xdr:cNvPr id="3" name="Picture 2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96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647700</xdr:colOff>
      <xdr:row>5</xdr:row>
      <xdr:rowOff>1009650</xdr:rowOff>
    </xdr:to>
    <xdr:pic>
      <xdr:nvPicPr>
        <xdr:cNvPr id="4" name="Picture 2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8096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3</xdr:col>
      <xdr:colOff>647700</xdr:colOff>
      <xdr:row>6</xdr:row>
      <xdr:rowOff>1009650</xdr:rowOff>
    </xdr:to>
    <xdr:pic>
      <xdr:nvPicPr>
        <xdr:cNvPr id="5" name="Picture 2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859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647700</xdr:colOff>
      <xdr:row>6</xdr:row>
      <xdr:rowOff>1009650</xdr:rowOff>
    </xdr:to>
    <xdr:pic>
      <xdr:nvPicPr>
        <xdr:cNvPr id="6" name="Picture 2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8859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3</xdr:col>
      <xdr:colOff>647700</xdr:colOff>
      <xdr:row>10</xdr:row>
      <xdr:rowOff>1009650</xdr:rowOff>
    </xdr:to>
    <xdr:pic>
      <xdr:nvPicPr>
        <xdr:cNvPr id="7" name="Picture 2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1912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647700</xdr:colOff>
      <xdr:row>10</xdr:row>
      <xdr:rowOff>1009650</xdr:rowOff>
    </xdr:to>
    <xdr:pic>
      <xdr:nvPicPr>
        <xdr:cNvPr id="8" name="Picture 2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61912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4</xdr:col>
      <xdr:colOff>161925</xdr:colOff>
      <xdr:row>11</xdr:row>
      <xdr:rowOff>1009650</xdr:rowOff>
    </xdr:to>
    <xdr:pic>
      <xdr:nvPicPr>
        <xdr:cNvPr id="9" name="Picture 2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26757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3</xdr:col>
      <xdr:colOff>733425</xdr:colOff>
      <xdr:row>12</xdr:row>
      <xdr:rowOff>1009650</xdr:rowOff>
    </xdr:to>
    <xdr:pic>
      <xdr:nvPicPr>
        <xdr:cNvPr id="10" name="Picture 2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343900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4</xdr:col>
      <xdr:colOff>9525</xdr:colOff>
      <xdr:row>13</xdr:row>
      <xdr:rowOff>1009650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420225"/>
          <a:ext cx="857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3</xdr:col>
      <xdr:colOff>733425</xdr:colOff>
      <xdr:row>14</xdr:row>
      <xdr:rowOff>1009650</xdr:rowOff>
    </xdr:to>
    <xdr:pic>
      <xdr:nvPicPr>
        <xdr:cNvPr id="12" name="Picture 2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0496550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3</xdr:col>
      <xdr:colOff>733425</xdr:colOff>
      <xdr:row>15</xdr:row>
      <xdr:rowOff>1009650</xdr:rowOff>
    </xdr:to>
    <xdr:pic>
      <xdr:nvPicPr>
        <xdr:cNvPr id="13" name="Picture 24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572875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4</xdr:col>
      <xdr:colOff>28575</xdr:colOff>
      <xdr:row>16</xdr:row>
      <xdr:rowOff>1009650</xdr:rowOff>
    </xdr:to>
    <xdr:pic>
      <xdr:nvPicPr>
        <xdr:cNvPr id="14" name="Picture 2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2649200"/>
          <a:ext cx="876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4</xdr:col>
      <xdr:colOff>161925</xdr:colOff>
      <xdr:row>17</xdr:row>
      <xdr:rowOff>1009650</xdr:rowOff>
    </xdr:to>
    <xdr:pic>
      <xdr:nvPicPr>
        <xdr:cNvPr id="15" name="Picture 2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372552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733425</xdr:colOff>
      <xdr:row>18</xdr:row>
      <xdr:rowOff>1009650</xdr:rowOff>
    </xdr:to>
    <xdr:pic>
      <xdr:nvPicPr>
        <xdr:cNvPr id="16" name="Picture 2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4801850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3</xdr:col>
      <xdr:colOff>800100</xdr:colOff>
      <xdr:row>19</xdr:row>
      <xdr:rowOff>1009650</xdr:rowOff>
    </xdr:to>
    <xdr:pic>
      <xdr:nvPicPr>
        <xdr:cNvPr id="17" name="Picture 2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5878175"/>
          <a:ext cx="800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4</xdr:col>
      <xdr:colOff>161925</xdr:colOff>
      <xdr:row>20</xdr:row>
      <xdr:rowOff>1009650</xdr:rowOff>
    </xdr:to>
    <xdr:pic>
      <xdr:nvPicPr>
        <xdr:cNvPr id="18" name="Picture 25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695450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3</xdr:col>
      <xdr:colOff>790575</xdr:colOff>
      <xdr:row>21</xdr:row>
      <xdr:rowOff>1009650</xdr:rowOff>
    </xdr:to>
    <xdr:pic>
      <xdr:nvPicPr>
        <xdr:cNvPr id="19" name="Picture 2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803082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4</xdr:col>
      <xdr:colOff>161925</xdr:colOff>
      <xdr:row>22</xdr:row>
      <xdr:rowOff>1009650</xdr:rowOff>
    </xdr:to>
    <xdr:pic>
      <xdr:nvPicPr>
        <xdr:cNvPr id="20" name="Picture 25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910715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3</xdr:col>
      <xdr:colOff>647700</xdr:colOff>
      <xdr:row>23</xdr:row>
      <xdr:rowOff>1009650</xdr:rowOff>
    </xdr:to>
    <xdr:pic>
      <xdr:nvPicPr>
        <xdr:cNvPr id="21" name="Picture 25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01834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4</xdr:col>
      <xdr:colOff>161925</xdr:colOff>
      <xdr:row>24</xdr:row>
      <xdr:rowOff>1009650</xdr:rowOff>
    </xdr:to>
    <xdr:pic>
      <xdr:nvPicPr>
        <xdr:cNvPr id="22" name="Picture 25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125980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809625</xdr:colOff>
      <xdr:row>25</xdr:row>
      <xdr:rowOff>1009650</xdr:rowOff>
    </xdr:to>
    <xdr:pic>
      <xdr:nvPicPr>
        <xdr:cNvPr id="23" name="Picture 25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233612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3</xdr:col>
      <xdr:colOff>695325</xdr:colOff>
      <xdr:row>27</xdr:row>
      <xdr:rowOff>1009650</xdr:rowOff>
    </xdr:to>
    <xdr:pic>
      <xdr:nvPicPr>
        <xdr:cNvPr id="24" name="Picture 26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4488775"/>
          <a:ext cx="695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3</xdr:col>
      <xdr:colOff>809625</xdr:colOff>
      <xdr:row>28</xdr:row>
      <xdr:rowOff>1009650</xdr:rowOff>
    </xdr:to>
    <xdr:pic>
      <xdr:nvPicPr>
        <xdr:cNvPr id="25" name="Picture 26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5565100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809625</xdr:colOff>
      <xdr:row>29</xdr:row>
      <xdr:rowOff>1009650</xdr:rowOff>
    </xdr:to>
    <xdr:pic>
      <xdr:nvPicPr>
        <xdr:cNvPr id="26" name="Picture 26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664142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3</xdr:col>
      <xdr:colOff>752475</xdr:colOff>
      <xdr:row>30</xdr:row>
      <xdr:rowOff>1009650</xdr:rowOff>
    </xdr:to>
    <xdr:pic>
      <xdr:nvPicPr>
        <xdr:cNvPr id="27" name="Picture 26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7717750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809625</xdr:colOff>
      <xdr:row>31</xdr:row>
      <xdr:rowOff>1009650</xdr:rowOff>
    </xdr:to>
    <xdr:pic>
      <xdr:nvPicPr>
        <xdr:cNvPr id="28" name="Picture 26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879407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3</xdr:col>
      <xdr:colOff>809625</xdr:colOff>
      <xdr:row>32</xdr:row>
      <xdr:rowOff>1009650</xdr:rowOff>
    </xdr:to>
    <xdr:pic>
      <xdr:nvPicPr>
        <xdr:cNvPr id="29" name="Picture 26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9870400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809625</xdr:colOff>
      <xdr:row>33</xdr:row>
      <xdr:rowOff>1009650</xdr:rowOff>
    </xdr:to>
    <xdr:pic>
      <xdr:nvPicPr>
        <xdr:cNvPr id="30" name="Picture 2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3094672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3</xdr:col>
      <xdr:colOff>809625</xdr:colOff>
      <xdr:row>34</xdr:row>
      <xdr:rowOff>1009650</xdr:rowOff>
    </xdr:to>
    <xdr:pic>
      <xdr:nvPicPr>
        <xdr:cNvPr id="31" name="Picture 26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2023050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4</xdr:col>
      <xdr:colOff>161925</xdr:colOff>
      <xdr:row>35</xdr:row>
      <xdr:rowOff>1009650</xdr:rowOff>
    </xdr:to>
    <xdr:pic>
      <xdr:nvPicPr>
        <xdr:cNvPr id="32" name="Picture 26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3309937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3</xdr:col>
      <xdr:colOff>809625</xdr:colOff>
      <xdr:row>37</xdr:row>
      <xdr:rowOff>1009650</xdr:rowOff>
    </xdr:to>
    <xdr:pic>
      <xdr:nvPicPr>
        <xdr:cNvPr id="33" name="Picture 26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3525202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4</xdr:col>
      <xdr:colOff>161925</xdr:colOff>
      <xdr:row>38</xdr:row>
      <xdr:rowOff>1009650</xdr:rowOff>
    </xdr:to>
    <xdr:pic>
      <xdr:nvPicPr>
        <xdr:cNvPr id="34" name="Picture 27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632835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733425</xdr:colOff>
      <xdr:row>39</xdr:row>
      <xdr:rowOff>1009650</xdr:rowOff>
    </xdr:to>
    <xdr:pic>
      <xdr:nvPicPr>
        <xdr:cNvPr id="35" name="Picture 27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7404675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4</xdr:col>
      <xdr:colOff>161925</xdr:colOff>
      <xdr:row>40</xdr:row>
      <xdr:rowOff>1009650</xdr:rowOff>
    </xdr:to>
    <xdr:pic>
      <xdr:nvPicPr>
        <xdr:cNvPr id="36" name="Picture 27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848100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3</xdr:col>
      <xdr:colOff>733425</xdr:colOff>
      <xdr:row>41</xdr:row>
      <xdr:rowOff>1009650</xdr:rowOff>
    </xdr:to>
    <xdr:pic>
      <xdr:nvPicPr>
        <xdr:cNvPr id="37" name="Picture 27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39557325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4</xdr:col>
      <xdr:colOff>161925</xdr:colOff>
      <xdr:row>42</xdr:row>
      <xdr:rowOff>1009650</xdr:rowOff>
    </xdr:to>
    <xdr:pic>
      <xdr:nvPicPr>
        <xdr:cNvPr id="38" name="Picture 27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4063365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4</xdr:col>
      <xdr:colOff>161925</xdr:colOff>
      <xdr:row>43</xdr:row>
      <xdr:rowOff>1009650</xdr:rowOff>
    </xdr:to>
    <xdr:pic>
      <xdr:nvPicPr>
        <xdr:cNvPr id="39" name="Picture 27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4170997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3</xdr:col>
      <xdr:colOff>647700</xdr:colOff>
      <xdr:row>44</xdr:row>
      <xdr:rowOff>1009650</xdr:rowOff>
    </xdr:to>
    <xdr:pic>
      <xdr:nvPicPr>
        <xdr:cNvPr id="40" name="Picture 27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427863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3</xdr:col>
      <xdr:colOff>723900</xdr:colOff>
      <xdr:row>45</xdr:row>
      <xdr:rowOff>1009650</xdr:rowOff>
    </xdr:to>
    <xdr:pic>
      <xdr:nvPicPr>
        <xdr:cNvPr id="41" name="Picture 27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43862625"/>
          <a:ext cx="723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3</xdr:col>
      <xdr:colOff>723900</xdr:colOff>
      <xdr:row>46</xdr:row>
      <xdr:rowOff>1009650</xdr:rowOff>
    </xdr:to>
    <xdr:pic>
      <xdr:nvPicPr>
        <xdr:cNvPr id="42" name="Picture 27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44938950"/>
          <a:ext cx="723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3</xdr:col>
      <xdr:colOff>733425</xdr:colOff>
      <xdr:row>47</xdr:row>
      <xdr:rowOff>1009650</xdr:rowOff>
    </xdr:to>
    <xdr:pic>
      <xdr:nvPicPr>
        <xdr:cNvPr id="43" name="Picture 27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46015275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3</xdr:col>
      <xdr:colOff>647700</xdr:colOff>
      <xdr:row>48</xdr:row>
      <xdr:rowOff>1009650</xdr:rowOff>
    </xdr:to>
    <xdr:pic>
      <xdr:nvPicPr>
        <xdr:cNvPr id="44" name="Picture 28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470916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647700</xdr:colOff>
      <xdr:row>48</xdr:row>
      <xdr:rowOff>1009650</xdr:rowOff>
    </xdr:to>
    <xdr:pic>
      <xdr:nvPicPr>
        <xdr:cNvPr id="45" name="Picture 28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47725" y="470916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3</xdr:col>
      <xdr:colOff>647700</xdr:colOff>
      <xdr:row>51</xdr:row>
      <xdr:rowOff>1009650</xdr:rowOff>
    </xdr:to>
    <xdr:pic>
      <xdr:nvPicPr>
        <xdr:cNvPr id="46" name="Picture 28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503205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647700</xdr:colOff>
      <xdr:row>51</xdr:row>
      <xdr:rowOff>1009650</xdr:rowOff>
    </xdr:to>
    <xdr:pic>
      <xdr:nvPicPr>
        <xdr:cNvPr id="47" name="Picture 28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47725" y="503205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3</xdr:col>
      <xdr:colOff>647700</xdr:colOff>
      <xdr:row>52</xdr:row>
      <xdr:rowOff>1009650</xdr:rowOff>
    </xdr:to>
    <xdr:pic>
      <xdr:nvPicPr>
        <xdr:cNvPr id="48" name="Picture 28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513969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647700</xdr:colOff>
      <xdr:row>52</xdr:row>
      <xdr:rowOff>1009650</xdr:rowOff>
    </xdr:to>
    <xdr:pic>
      <xdr:nvPicPr>
        <xdr:cNvPr id="49" name="Picture 28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47725" y="513969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3</xdr:col>
      <xdr:colOff>647700</xdr:colOff>
      <xdr:row>53</xdr:row>
      <xdr:rowOff>1009650</xdr:rowOff>
    </xdr:to>
    <xdr:pic>
      <xdr:nvPicPr>
        <xdr:cNvPr id="50" name="Picture 28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524732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647700</xdr:colOff>
      <xdr:row>53</xdr:row>
      <xdr:rowOff>1009650</xdr:rowOff>
    </xdr:to>
    <xdr:pic>
      <xdr:nvPicPr>
        <xdr:cNvPr id="51" name="Picture 28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47725" y="524732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3</xdr:col>
      <xdr:colOff>647700</xdr:colOff>
      <xdr:row>54</xdr:row>
      <xdr:rowOff>1009650</xdr:rowOff>
    </xdr:to>
    <xdr:pic>
      <xdr:nvPicPr>
        <xdr:cNvPr id="52" name="Picture 28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535495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647700</xdr:colOff>
      <xdr:row>54</xdr:row>
      <xdr:rowOff>1009650</xdr:rowOff>
    </xdr:to>
    <xdr:pic>
      <xdr:nvPicPr>
        <xdr:cNvPr id="53" name="Picture 28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47725" y="535495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3</xdr:col>
      <xdr:colOff>752475</xdr:colOff>
      <xdr:row>55</xdr:row>
      <xdr:rowOff>1009650</xdr:rowOff>
    </xdr:to>
    <xdr:pic>
      <xdr:nvPicPr>
        <xdr:cNvPr id="54" name="Picture 29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54625875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3</xdr:col>
      <xdr:colOff>733425</xdr:colOff>
      <xdr:row>56</xdr:row>
      <xdr:rowOff>1009650</xdr:rowOff>
    </xdr:to>
    <xdr:pic>
      <xdr:nvPicPr>
        <xdr:cNvPr id="55" name="Picture 29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55702200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3</xdr:col>
      <xdr:colOff>752475</xdr:colOff>
      <xdr:row>57</xdr:row>
      <xdr:rowOff>1009650</xdr:rowOff>
    </xdr:to>
    <xdr:pic>
      <xdr:nvPicPr>
        <xdr:cNvPr id="56" name="Picture 29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56778525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3</xdr:col>
      <xdr:colOff>809625</xdr:colOff>
      <xdr:row>58</xdr:row>
      <xdr:rowOff>1009650</xdr:rowOff>
    </xdr:to>
    <xdr:pic>
      <xdr:nvPicPr>
        <xdr:cNvPr id="57" name="Picture 29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57854850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3</xdr:col>
      <xdr:colOff>733425</xdr:colOff>
      <xdr:row>59</xdr:row>
      <xdr:rowOff>1009650</xdr:rowOff>
    </xdr:to>
    <xdr:pic>
      <xdr:nvPicPr>
        <xdr:cNvPr id="58" name="Picture 29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58931175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733425</xdr:colOff>
      <xdr:row>60</xdr:row>
      <xdr:rowOff>1009650</xdr:rowOff>
    </xdr:to>
    <xdr:pic>
      <xdr:nvPicPr>
        <xdr:cNvPr id="59" name="Picture 29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60007500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3</xdr:col>
      <xdr:colOff>809625</xdr:colOff>
      <xdr:row>61</xdr:row>
      <xdr:rowOff>1009650</xdr:rowOff>
    </xdr:to>
    <xdr:pic>
      <xdr:nvPicPr>
        <xdr:cNvPr id="60" name="Picture 29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6108382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733425</xdr:colOff>
      <xdr:row>62</xdr:row>
      <xdr:rowOff>1009650</xdr:rowOff>
    </xdr:to>
    <xdr:pic>
      <xdr:nvPicPr>
        <xdr:cNvPr id="61" name="Picture 29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62160150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3</xdr:col>
      <xdr:colOff>809625</xdr:colOff>
      <xdr:row>63</xdr:row>
      <xdr:rowOff>1009650</xdr:rowOff>
    </xdr:to>
    <xdr:pic>
      <xdr:nvPicPr>
        <xdr:cNvPr id="62" name="Picture 29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6323647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3</xdr:col>
      <xdr:colOff>733425</xdr:colOff>
      <xdr:row>64</xdr:row>
      <xdr:rowOff>1009650</xdr:rowOff>
    </xdr:to>
    <xdr:pic>
      <xdr:nvPicPr>
        <xdr:cNvPr id="63" name="Picture 29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64312800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3</xdr:col>
      <xdr:colOff>733425</xdr:colOff>
      <xdr:row>66</xdr:row>
      <xdr:rowOff>1009650</xdr:rowOff>
    </xdr:to>
    <xdr:pic>
      <xdr:nvPicPr>
        <xdr:cNvPr id="64" name="Picture 30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66465450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3</xdr:col>
      <xdr:colOff>733425</xdr:colOff>
      <xdr:row>67</xdr:row>
      <xdr:rowOff>1009650</xdr:rowOff>
    </xdr:to>
    <xdr:pic>
      <xdr:nvPicPr>
        <xdr:cNvPr id="65" name="Picture 30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67541775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3</xdr:col>
      <xdr:colOff>752475</xdr:colOff>
      <xdr:row>68</xdr:row>
      <xdr:rowOff>1009650</xdr:rowOff>
    </xdr:to>
    <xdr:pic>
      <xdr:nvPicPr>
        <xdr:cNvPr id="66" name="Picture 30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68618100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3</xdr:col>
      <xdr:colOff>733425</xdr:colOff>
      <xdr:row>69</xdr:row>
      <xdr:rowOff>1009650</xdr:rowOff>
    </xdr:to>
    <xdr:pic>
      <xdr:nvPicPr>
        <xdr:cNvPr id="67" name="Picture 30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69694425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3</xdr:col>
      <xdr:colOff>733425</xdr:colOff>
      <xdr:row>71</xdr:row>
      <xdr:rowOff>1009650</xdr:rowOff>
    </xdr:to>
    <xdr:pic>
      <xdr:nvPicPr>
        <xdr:cNvPr id="68" name="Picture 30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71847075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3</xdr:col>
      <xdr:colOff>647700</xdr:colOff>
      <xdr:row>72</xdr:row>
      <xdr:rowOff>1009650</xdr:rowOff>
    </xdr:to>
    <xdr:pic>
      <xdr:nvPicPr>
        <xdr:cNvPr id="69" name="Picture 30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729234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4</xdr:col>
      <xdr:colOff>161925</xdr:colOff>
      <xdr:row>73</xdr:row>
      <xdr:rowOff>1009650</xdr:rowOff>
    </xdr:to>
    <xdr:pic>
      <xdr:nvPicPr>
        <xdr:cNvPr id="70" name="Picture 30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7399972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3</xdr:col>
      <xdr:colOff>647700</xdr:colOff>
      <xdr:row>74</xdr:row>
      <xdr:rowOff>1009650</xdr:rowOff>
    </xdr:to>
    <xdr:pic>
      <xdr:nvPicPr>
        <xdr:cNvPr id="71" name="Picture 30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750760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647700</xdr:colOff>
      <xdr:row>74</xdr:row>
      <xdr:rowOff>1009650</xdr:rowOff>
    </xdr:to>
    <xdr:pic>
      <xdr:nvPicPr>
        <xdr:cNvPr id="72" name="Picture 30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847725" y="750760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3</xdr:col>
      <xdr:colOff>723900</xdr:colOff>
      <xdr:row>75</xdr:row>
      <xdr:rowOff>1009650</xdr:rowOff>
    </xdr:to>
    <xdr:pic>
      <xdr:nvPicPr>
        <xdr:cNvPr id="73" name="Picture 30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76152375"/>
          <a:ext cx="723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3</xdr:col>
      <xdr:colOff>723900</xdr:colOff>
      <xdr:row>76</xdr:row>
      <xdr:rowOff>1009650</xdr:rowOff>
    </xdr:to>
    <xdr:pic>
      <xdr:nvPicPr>
        <xdr:cNvPr id="74" name="Picture 31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77228700"/>
          <a:ext cx="723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4</xdr:col>
      <xdr:colOff>161925</xdr:colOff>
      <xdr:row>77</xdr:row>
      <xdr:rowOff>1009650</xdr:rowOff>
    </xdr:to>
    <xdr:pic>
      <xdr:nvPicPr>
        <xdr:cNvPr id="75" name="Picture 31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7830502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3</xdr:col>
      <xdr:colOff>762000</xdr:colOff>
      <xdr:row>78</xdr:row>
      <xdr:rowOff>1009650</xdr:rowOff>
    </xdr:to>
    <xdr:pic>
      <xdr:nvPicPr>
        <xdr:cNvPr id="76" name="Picture 31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793813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3</xdr:col>
      <xdr:colOff>733425</xdr:colOff>
      <xdr:row>79</xdr:row>
      <xdr:rowOff>1009650</xdr:rowOff>
    </xdr:to>
    <xdr:pic>
      <xdr:nvPicPr>
        <xdr:cNvPr id="77" name="Picture 31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80457675"/>
          <a:ext cx="733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3</xdr:col>
      <xdr:colOff>647700</xdr:colOff>
      <xdr:row>80</xdr:row>
      <xdr:rowOff>1009650</xdr:rowOff>
    </xdr:to>
    <xdr:pic>
      <xdr:nvPicPr>
        <xdr:cNvPr id="78" name="Picture 31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815340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647700</xdr:colOff>
      <xdr:row>80</xdr:row>
      <xdr:rowOff>1009650</xdr:rowOff>
    </xdr:to>
    <xdr:pic>
      <xdr:nvPicPr>
        <xdr:cNvPr id="79" name="Picture 31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847725" y="815340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3</xdr:col>
      <xdr:colOff>647700</xdr:colOff>
      <xdr:row>81</xdr:row>
      <xdr:rowOff>1009650</xdr:rowOff>
    </xdr:to>
    <xdr:pic>
      <xdr:nvPicPr>
        <xdr:cNvPr id="80" name="Picture 31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826103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647700</xdr:colOff>
      <xdr:row>81</xdr:row>
      <xdr:rowOff>1009650</xdr:rowOff>
    </xdr:to>
    <xdr:pic>
      <xdr:nvPicPr>
        <xdr:cNvPr id="81" name="Picture 317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47725" y="826103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3</xdr:col>
      <xdr:colOff>647700</xdr:colOff>
      <xdr:row>82</xdr:row>
      <xdr:rowOff>1009650</xdr:rowOff>
    </xdr:to>
    <xdr:pic>
      <xdr:nvPicPr>
        <xdr:cNvPr id="82" name="Picture 31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836866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647700</xdr:colOff>
      <xdr:row>82</xdr:row>
      <xdr:rowOff>1009650</xdr:rowOff>
    </xdr:to>
    <xdr:pic>
      <xdr:nvPicPr>
        <xdr:cNvPr id="83" name="Picture 319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47725" y="836866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3</xdr:col>
      <xdr:colOff>647700</xdr:colOff>
      <xdr:row>83</xdr:row>
      <xdr:rowOff>1009650</xdr:rowOff>
    </xdr:to>
    <xdr:pic>
      <xdr:nvPicPr>
        <xdr:cNvPr id="84" name="Picture 320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847629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647700</xdr:colOff>
      <xdr:row>83</xdr:row>
      <xdr:rowOff>1009650</xdr:rowOff>
    </xdr:to>
    <xdr:pic>
      <xdr:nvPicPr>
        <xdr:cNvPr id="85" name="Picture 32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847725" y="847629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3</xdr:col>
      <xdr:colOff>647700</xdr:colOff>
      <xdr:row>84</xdr:row>
      <xdr:rowOff>1009650</xdr:rowOff>
    </xdr:to>
    <xdr:pic>
      <xdr:nvPicPr>
        <xdr:cNvPr id="86" name="Picture 322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858393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647700</xdr:colOff>
      <xdr:row>84</xdr:row>
      <xdr:rowOff>1009650</xdr:rowOff>
    </xdr:to>
    <xdr:pic>
      <xdr:nvPicPr>
        <xdr:cNvPr id="87" name="Picture 32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47725" y="858393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3</xdr:col>
      <xdr:colOff>647700</xdr:colOff>
      <xdr:row>85</xdr:row>
      <xdr:rowOff>1009650</xdr:rowOff>
    </xdr:to>
    <xdr:pic>
      <xdr:nvPicPr>
        <xdr:cNvPr id="88" name="Picture 324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869156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647700</xdr:colOff>
      <xdr:row>85</xdr:row>
      <xdr:rowOff>1009650</xdr:rowOff>
    </xdr:to>
    <xdr:pic>
      <xdr:nvPicPr>
        <xdr:cNvPr id="89" name="Picture 325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847725" y="869156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3</xdr:col>
      <xdr:colOff>647700</xdr:colOff>
      <xdr:row>86</xdr:row>
      <xdr:rowOff>1009650</xdr:rowOff>
    </xdr:to>
    <xdr:pic>
      <xdr:nvPicPr>
        <xdr:cNvPr id="90" name="Picture 326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879919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647700</xdr:colOff>
      <xdr:row>86</xdr:row>
      <xdr:rowOff>1009650</xdr:rowOff>
    </xdr:to>
    <xdr:pic>
      <xdr:nvPicPr>
        <xdr:cNvPr id="91" name="Picture 327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847725" y="879919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3</xdr:col>
      <xdr:colOff>647700</xdr:colOff>
      <xdr:row>87</xdr:row>
      <xdr:rowOff>1009650</xdr:rowOff>
    </xdr:to>
    <xdr:pic>
      <xdr:nvPicPr>
        <xdr:cNvPr id="92" name="Picture 328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890682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647700</xdr:colOff>
      <xdr:row>87</xdr:row>
      <xdr:rowOff>1009650</xdr:rowOff>
    </xdr:to>
    <xdr:pic>
      <xdr:nvPicPr>
        <xdr:cNvPr id="93" name="Picture 329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847725" y="890682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1"/>
  <sheetViews>
    <sheetView tabSelected="1" zoomScaleSheetLayoutView="100" workbookViewId="0" topLeftCell="M86">
      <selection activeCell="L3" sqref="L3"/>
    </sheetView>
  </sheetViews>
  <sheetFormatPr defaultColWidth="5.7109375" defaultRowHeight="15"/>
  <cols>
    <col min="1" max="3" width="5.7109375" style="2" hidden="1" customWidth="1"/>
    <col min="4" max="5" width="12.7109375" style="2" customWidth="1"/>
    <col min="6" max="8" width="5.7109375" style="2" hidden="1" customWidth="1"/>
    <col min="9" max="10" width="10.7109375" style="2" customWidth="1"/>
    <col min="11" max="11" width="20.7109375" style="2" customWidth="1"/>
    <col min="12" max="12" width="10.7109375" style="2" customWidth="1"/>
    <col min="13" max="15" width="20.7109375" style="2" customWidth="1"/>
    <col min="16" max="31" width="5.7109375" style="2" customWidth="1"/>
    <col min="32" max="45" width="5.7109375" style="2" hidden="1" customWidth="1"/>
    <col min="46" max="47" width="5.7109375" style="2" customWidth="1"/>
    <col min="48" max="48" width="9.00390625" style="2" customWidth="1"/>
    <col min="49" max="49" width="5.7109375" style="2" hidden="1" customWidth="1"/>
    <col min="50" max="16384" width="5.7109375" style="2" customWidth="1"/>
  </cols>
  <sheetData>
    <row r="1" spans="1:49" ht="12.75">
      <c r="A1" s="2">
        <v>0</v>
      </c>
      <c r="B1" s="2" t="s">
        <v>5</v>
      </c>
      <c r="C1" s="2" t="s">
        <v>5</v>
      </c>
      <c r="D1" s="2" t="s">
        <v>5</v>
      </c>
      <c r="E1" s="2" t="s">
        <v>5</v>
      </c>
      <c r="F1" s="2" t="s">
        <v>5</v>
      </c>
      <c r="G1" s="2" t="s">
        <v>5</v>
      </c>
      <c r="H1" s="2" t="s">
        <v>5</v>
      </c>
      <c r="I1" s="2" t="s">
        <v>5</v>
      </c>
      <c r="J1" s="2" t="s">
        <v>5</v>
      </c>
      <c r="K1" s="2" t="s">
        <v>5</v>
      </c>
      <c r="L1" s="2" t="s">
        <v>5</v>
      </c>
      <c r="M1" s="2" t="s">
        <v>5</v>
      </c>
      <c r="N1" s="2" t="s">
        <v>5</v>
      </c>
      <c r="O1" s="2" t="s">
        <v>5</v>
      </c>
      <c r="P1" s="2" t="s">
        <v>6</v>
      </c>
      <c r="Q1" s="2" t="s">
        <v>7</v>
      </c>
      <c r="R1" s="2" t="s">
        <v>8</v>
      </c>
      <c r="S1" s="2" t="s">
        <v>9</v>
      </c>
      <c r="T1" s="2" t="s">
        <v>10</v>
      </c>
      <c r="U1" s="2" t="s">
        <v>11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22</v>
      </c>
      <c r="AG1" s="2" t="s">
        <v>23</v>
      </c>
      <c r="AU1" s="2" t="s">
        <v>5</v>
      </c>
      <c r="AV1" s="2" t="s">
        <v>5</v>
      </c>
      <c r="AW1" s="2">
        <v>193</v>
      </c>
    </row>
    <row r="2" spans="1:49" ht="12.75">
      <c r="A2" s="2">
        <v>0</v>
      </c>
      <c r="B2" s="2" t="s">
        <v>5</v>
      </c>
      <c r="C2" s="2" t="s">
        <v>5</v>
      </c>
      <c r="D2" s="2" t="s">
        <v>5</v>
      </c>
      <c r="E2" s="2" t="s">
        <v>5</v>
      </c>
      <c r="F2" s="2" t="s">
        <v>5</v>
      </c>
      <c r="G2" s="2" t="s">
        <v>5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5</v>
      </c>
      <c r="M2" s="2" t="s">
        <v>5</v>
      </c>
      <c r="N2" s="2" t="s">
        <v>5</v>
      </c>
      <c r="O2" s="2" t="s">
        <v>5</v>
      </c>
      <c r="P2" s="2" t="s">
        <v>24</v>
      </c>
      <c r="Q2" s="2" t="s">
        <v>24</v>
      </c>
      <c r="AU2" s="2" t="s">
        <v>5</v>
      </c>
      <c r="AV2" s="2" t="s">
        <v>5</v>
      </c>
      <c r="AW2" s="2">
        <v>193</v>
      </c>
    </row>
    <row r="3" spans="1:49" ht="12.75">
      <c r="A3" s="2">
        <v>0</v>
      </c>
      <c r="B3" s="2" t="s">
        <v>5</v>
      </c>
      <c r="C3" s="2" t="s">
        <v>5</v>
      </c>
      <c r="D3" s="2" t="s">
        <v>5</v>
      </c>
      <c r="E3" s="2" t="s">
        <v>5</v>
      </c>
      <c r="F3" s="2" t="s">
        <v>5</v>
      </c>
      <c r="G3" s="2" t="s">
        <v>5</v>
      </c>
      <c r="H3" s="2" t="s">
        <v>5</v>
      </c>
      <c r="I3" s="2" t="s">
        <v>5</v>
      </c>
      <c r="J3" s="2" t="s">
        <v>5</v>
      </c>
      <c r="K3" s="2" t="s">
        <v>5</v>
      </c>
      <c r="L3" s="2" t="s">
        <v>5</v>
      </c>
      <c r="M3" s="2" t="s">
        <v>5</v>
      </c>
      <c r="N3" s="2" t="s">
        <v>5</v>
      </c>
      <c r="O3" s="2" t="s">
        <v>5</v>
      </c>
      <c r="P3" s="2" t="s">
        <v>25</v>
      </c>
      <c r="Q3" s="2" t="s">
        <v>26</v>
      </c>
      <c r="R3" s="2" t="s">
        <v>7</v>
      </c>
      <c r="S3" s="2" t="s">
        <v>11</v>
      </c>
      <c r="T3" s="2" t="s">
        <v>15</v>
      </c>
      <c r="U3" s="2" t="s">
        <v>19</v>
      </c>
      <c r="V3" s="2" t="s">
        <v>23</v>
      </c>
      <c r="W3" s="2" t="s">
        <v>27</v>
      </c>
      <c r="X3" s="2" t="s">
        <v>28</v>
      </c>
      <c r="Y3" s="2" t="s">
        <v>29</v>
      </c>
      <c r="Z3" s="2" t="s">
        <v>30</v>
      </c>
      <c r="AA3" s="2" t="s">
        <v>31</v>
      </c>
      <c r="AB3" s="2" t="s">
        <v>32</v>
      </c>
      <c r="AC3" s="2" t="s">
        <v>33</v>
      </c>
      <c r="AD3" s="2" t="s">
        <v>34</v>
      </c>
      <c r="AE3" s="2" t="s">
        <v>35</v>
      </c>
      <c r="AF3" s="2" t="s">
        <v>36</v>
      </c>
      <c r="AG3" s="2" t="s">
        <v>37</v>
      </c>
      <c r="AU3" s="2" t="s">
        <v>5</v>
      </c>
      <c r="AV3" s="2" t="s">
        <v>5</v>
      </c>
      <c r="AW3" s="2">
        <v>193</v>
      </c>
    </row>
    <row r="4" spans="1:49" ht="12.75">
      <c r="A4" s="2">
        <v>1</v>
      </c>
      <c r="AW4" s="2">
        <v>193</v>
      </c>
    </row>
    <row r="5" spans="1:49" s="1" customFormat="1" ht="12.75">
      <c r="A5" s="3">
        <v>1</v>
      </c>
      <c r="B5" s="3"/>
      <c r="C5" s="3"/>
      <c r="D5" s="3"/>
      <c r="E5" s="3"/>
      <c r="F5" s="3"/>
      <c r="G5" s="3"/>
      <c r="H5" s="3"/>
      <c r="I5" s="3" t="s">
        <v>38</v>
      </c>
      <c r="J5" s="3" t="s">
        <v>39</v>
      </c>
      <c r="K5" s="3" t="s">
        <v>40</v>
      </c>
      <c r="L5" s="3" t="s">
        <v>41</v>
      </c>
      <c r="M5" s="3" t="s">
        <v>42</v>
      </c>
      <c r="N5" s="3" t="s">
        <v>43</v>
      </c>
      <c r="O5" s="3" t="s">
        <v>44</v>
      </c>
      <c r="P5" s="3" t="s">
        <v>45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1" t="s">
        <v>46</v>
      </c>
      <c r="AV5" s="1" t="s">
        <v>47</v>
      </c>
      <c r="AW5" s="1">
        <v>193</v>
      </c>
    </row>
    <row r="6" spans="1:49" ht="84.75" customHeight="1">
      <c r="A6" s="2">
        <v>2</v>
      </c>
      <c r="B6" s="2" t="s">
        <v>48</v>
      </c>
      <c r="I6" s="2" t="s">
        <v>49</v>
      </c>
      <c r="J6" s="2" t="s">
        <v>50</v>
      </c>
      <c r="K6" s="2" t="s">
        <v>51</v>
      </c>
      <c r="L6" s="2" t="s">
        <v>52</v>
      </c>
      <c r="M6" s="2" t="s">
        <v>53</v>
      </c>
      <c r="N6" s="2" t="s">
        <v>54</v>
      </c>
      <c r="O6" s="2" t="s">
        <v>55</v>
      </c>
      <c r="P6" s="2" t="s">
        <v>25</v>
      </c>
      <c r="Q6" s="4"/>
      <c r="R6" s="4"/>
      <c r="S6" s="4"/>
      <c r="T6" s="2">
        <v>1</v>
      </c>
      <c r="U6" s="2">
        <v>2</v>
      </c>
      <c r="V6" s="2">
        <v>2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U6" s="2">
        <f aca="true" t="shared" si="0" ref="AU6:AU37">SUM(Q6:AT6)</f>
        <v>5</v>
      </c>
      <c r="AV6" s="2">
        <f aca="true" t="shared" si="1" ref="AV6:AV37">AU6*SUBSTITUTE(I6,".",",")</f>
        <v>235</v>
      </c>
      <c r="AW6" s="2">
        <v>193</v>
      </c>
    </row>
    <row r="7" spans="1:49" ht="84.75" customHeight="1">
      <c r="A7" s="2">
        <v>2</v>
      </c>
      <c r="B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56</v>
      </c>
      <c r="N7" s="2" t="s">
        <v>57</v>
      </c>
      <c r="O7" s="2" t="s">
        <v>55</v>
      </c>
      <c r="P7" s="2" t="s">
        <v>25</v>
      </c>
      <c r="Q7" s="4"/>
      <c r="R7" s="4"/>
      <c r="S7" s="4"/>
      <c r="T7" s="2">
        <v>1</v>
      </c>
      <c r="U7" s="2">
        <v>3</v>
      </c>
      <c r="V7" s="2">
        <v>1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U7" s="2">
        <f t="shared" si="0"/>
        <v>5</v>
      </c>
      <c r="AV7" s="2">
        <f t="shared" si="1"/>
        <v>235</v>
      </c>
      <c r="AW7" s="2">
        <v>193</v>
      </c>
    </row>
    <row r="8" spans="1:49" ht="84.75" customHeight="1">
      <c r="A8" s="2">
        <v>2</v>
      </c>
      <c r="B8" s="2" t="s">
        <v>48</v>
      </c>
      <c r="I8" s="2" t="s">
        <v>58</v>
      </c>
      <c r="J8" s="2" t="s">
        <v>59</v>
      </c>
      <c r="K8" s="2" t="s">
        <v>51</v>
      </c>
      <c r="L8" s="2" t="s">
        <v>52</v>
      </c>
      <c r="M8" s="2" t="s">
        <v>60</v>
      </c>
      <c r="N8" s="2" t="s">
        <v>54</v>
      </c>
      <c r="O8" s="2" t="s">
        <v>55</v>
      </c>
      <c r="P8" s="2" t="s">
        <v>25</v>
      </c>
      <c r="Q8" s="4"/>
      <c r="R8" s="4"/>
      <c r="S8" s="4"/>
      <c r="T8" s="2">
        <v>1</v>
      </c>
      <c r="U8" s="2">
        <v>3</v>
      </c>
      <c r="V8" s="2">
        <v>2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U8" s="2">
        <f t="shared" si="0"/>
        <v>6</v>
      </c>
      <c r="AV8" s="2">
        <f t="shared" si="1"/>
        <v>390</v>
      </c>
      <c r="AW8" s="2">
        <v>193</v>
      </c>
    </row>
    <row r="9" spans="1:49" ht="84.75" customHeight="1">
      <c r="A9" s="2">
        <v>2</v>
      </c>
      <c r="B9" s="2" t="s">
        <v>48</v>
      </c>
      <c r="I9" s="2" t="s">
        <v>61</v>
      </c>
      <c r="J9" s="2" t="s">
        <v>62</v>
      </c>
      <c r="K9" s="2" t="s">
        <v>51</v>
      </c>
      <c r="L9" s="2" t="s">
        <v>52</v>
      </c>
      <c r="M9" s="2" t="s">
        <v>63</v>
      </c>
      <c r="N9" s="2" t="s">
        <v>64</v>
      </c>
      <c r="O9" s="2" t="s">
        <v>55</v>
      </c>
      <c r="P9" s="2" t="s">
        <v>25</v>
      </c>
      <c r="Q9" s="4"/>
      <c r="R9" s="4"/>
      <c r="S9" s="4"/>
      <c r="T9" s="4"/>
      <c r="U9" s="2">
        <v>1</v>
      </c>
      <c r="V9" s="2">
        <v>1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U9" s="2">
        <f t="shared" si="0"/>
        <v>2</v>
      </c>
      <c r="AV9" s="2">
        <f t="shared" si="1"/>
        <v>210</v>
      </c>
      <c r="AW9" s="2">
        <v>193</v>
      </c>
    </row>
    <row r="10" spans="1:49" ht="84.75" customHeight="1">
      <c r="A10" s="2">
        <v>2</v>
      </c>
      <c r="B10" s="2" t="s">
        <v>48</v>
      </c>
      <c r="I10" s="2" t="s">
        <v>61</v>
      </c>
      <c r="J10" s="2" t="s">
        <v>62</v>
      </c>
      <c r="K10" s="2" t="s">
        <v>51</v>
      </c>
      <c r="L10" s="2" t="s">
        <v>52</v>
      </c>
      <c r="M10" s="2" t="s">
        <v>65</v>
      </c>
      <c r="N10" s="2" t="s">
        <v>66</v>
      </c>
      <c r="O10" s="2" t="s">
        <v>55</v>
      </c>
      <c r="P10" s="2" t="s">
        <v>25</v>
      </c>
      <c r="Q10" s="4"/>
      <c r="R10" s="4"/>
      <c r="S10" s="4"/>
      <c r="T10" s="4"/>
      <c r="U10" s="2">
        <v>1</v>
      </c>
      <c r="V10" s="2">
        <v>1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U10" s="2">
        <f t="shared" si="0"/>
        <v>2</v>
      </c>
      <c r="AV10" s="2">
        <f t="shared" si="1"/>
        <v>210</v>
      </c>
      <c r="AW10" s="2">
        <v>193</v>
      </c>
    </row>
    <row r="11" spans="1:49" ht="84.75" customHeight="1">
      <c r="A11" s="2">
        <v>2</v>
      </c>
      <c r="B11" s="2" t="s">
        <v>48</v>
      </c>
      <c r="I11" s="2" t="s">
        <v>67</v>
      </c>
      <c r="J11" s="2" t="s">
        <v>68</v>
      </c>
      <c r="K11" s="2" t="s">
        <v>51</v>
      </c>
      <c r="L11" s="2" t="s">
        <v>52</v>
      </c>
      <c r="M11" s="2" t="s">
        <v>69</v>
      </c>
      <c r="N11" s="2" t="s">
        <v>70</v>
      </c>
      <c r="O11" s="2" t="s">
        <v>55</v>
      </c>
      <c r="P11" s="2" t="s">
        <v>25</v>
      </c>
      <c r="Q11" s="4"/>
      <c r="R11" s="4"/>
      <c r="S11" s="4"/>
      <c r="T11" s="4"/>
      <c r="U11" s="2">
        <v>1</v>
      </c>
      <c r="V11" s="2">
        <v>1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2">
        <f t="shared" si="0"/>
        <v>2</v>
      </c>
      <c r="AV11" s="2">
        <f t="shared" si="1"/>
        <v>242.5</v>
      </c>
      <c r="AW11" s="2">
        <v>193</v>
      </c>
    </row>
    <row r="12" spans="1:49" ht="84.75" customHeight="1">
      <c r="A12" s="2">
        <v>2</v>
      </c>
      <c r="B12" s="2" t="s">
        <v>71</v>
      </c>
      <c r="I12" s="2" t="s">
        <v>72</v>
      </c>
      <c r="J12" s="2" t="s">
        <v>59</v>
      </c>
      <c r="K12" s="2" t="s">
        <v>51</v>
      </c>
      <c r="L12" s="2" t="s">
        <v>73</v>
      </c>
      <c r="M12" s="2" t="s">
        <v>74</v>
      </c>
      <c r="N12" s="2" t="s">
        <v>75</v>
      </c>
      <c r="O12" s="2" t="s">
        <v>55</v>
      </c>
      <c r="P12" s="2" t="s">
        <v>24</v>
      </c>
      <c r="Q12" s="2">
        <v>50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U12" s="2">
        <f t="shared" si="0"/>
        <v>50</v>
      </c>
      <c r="AV12" s="2">
        <f t="shared" si="1"/>
        <v>3201</v>
      </c>
      <c r="AW12" s="2">
        <v>193</v>
      </c>
    </row>
    <row r="13" spans="1:49" ht="84.75" customHeight="1">
      <c r="A13" s="2">
        <v>2</v>
      </c>
      <c r="B13" s="2" t="s">
        <v>71</v>
      </c>
      <c r="I13" s="2" t="s">
        <v>72</v>
      </c>
      <c r="J13" s="2" t="s">
        <v>59</v>
      </c>
      <c r="K13" s="2" t="s">
        <v>51</v>
      </c>
      <c r="L13" s="2" t="s">
        <v>73</v>
      </c>
      <c r="M13" s="2" t="s">
        <v>76</v>
      </c>
      <c r="N13" s="2" t="s">
        <v>77</v>
      </c>
      <c r="O13" s="2" t="s">
        <v>55</v>
      </c>
      <c r="P13" s="2" t="s">
        <v>24</v>
      </c>
      <c r="Q13" s="2">
        <v>29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U13" s="2">
        <f t="shared" si="0"/>
        <v>29</v>
      </c>
      <c r="AV13" s="2">
        <f t="shared" si="1"/>
        <v>1856.58</v>
      </c>
      <c r="AW13" s="2">
        <v>193</v>
      </c>
    </row>
    <row r="14" spans="1:49" ht="84.75" customHeight="1">
      <c r="A14" s="2">
        <v>2</v>
      </c>
      <c r="B14" s="2" t="s">
        <v>71</v>
      </c>
      <c r="I14" s="2" t="s">
        <v>72</v>
      </c>
      <c r="J14" s="2" t="s">
        <v>59</v>
      </c>
      <c r="K14" s="2" t="s">
        <v>51</v>
      </c>
      <c r="L14" s="2" t="s">
        <v>73</v>
      </c>
      <c r="M14" s="2" t="s">
        <v>78</v>
      </c>
      <c r="N14" s="2" t="s">
        <v>79</v>
      </c>
      <c r="O14" s="2" t="s">
        <v>55</v>
      </c>
      <c r="P14" s="2" t="s">
        <v>24</v>
      </c>
      <c r="Q14" s="2">
        <v>19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2">
        <f t="shared" si="0"/>
        <v>19</v>
      </c>
      <c r="AV14" s="2">
        <f t="shared" si="1"/>
        <v>1216.3799999999999</v>
      </c>
      <c r="AW14" s="2">
        <v>193</v>
      </c>
    </row>
    <row r="15" spans="1:49" ht="84.75" customHeight="1">
      <c r="A15" s="2">
        <v>2</v>
      </c>
      <c r="B15" s="2" t="s">
        <v>71</v>
      </c>
      <c r="I15" s="2" t="s">
        <v>72</v>
      </c>
      <c r="J15" s="2" t="s">
        <v>59</v>
      </c>
      <c r="K15" s="2" t="s">
        <v>51</v>
      </c>
      <c r="L15" s="2" t="s">
        <v>73</v>
      </c>
      <c r="M15" s="2" t="s">
        <v>80</v>
      </c>
      <c r="N15" s="2" t="s">
        <v>81</v>
      </c>
      <c r="O15" s="2" t="s">
        <v>55</v>
      </c>
      <c r="P15" s="2" t="s">
        <v>24</v>
      </c>
      <c r="Q15" s="2">
        <v>40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2">
        <f t="shared" si="0"/>
        <v>40</v>
      </c>
      <c r="AV15" s="2">
        <f t="shared" si="1"/>
        <v>2560.7999999999997</v>
      </c>
      <c r="AW15" s="2">
        <v>193</v>
      </c>
    </row>
    <row r="16" spans="1:49" ht="84.75" customHeight="1">
      <c r="A16" s="2">
        <v>2</v>
      </c>
      <c r="B16" s="2" t="s">
        <v>71</v>
      </c>
      <c r="I16" s="2" t="s">
        <v>82</v>
      </c>
      <c r="J16" s="2" t="s">
        <v>83</v>
      </c>
      <c r="K16" s="2" t="s">
        <v>51</v>
      </c>
      <c r="L16" s="2" t="s">
        <v>73</v>
      </c>
      <c r="M16" s="2" t="s">
        <v>84</v>
      </c>
      <c r="N16" s="2" t="s">
        <v>75</v>
      </c>
      <c r="O16" s="2" t="s">
        <v>55</v>
      </c>
      <c r="P16" s="2" t="s">
        <v>24</v>
      </c>
      <c r="Q16" s="2">
        <v>50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2">
        <f t="shared" si="0"/>
        <v>50</v>
      </c>
      <c r="AV16" s="2">
        <f t="shared" si="1"/>
        <v>3104</v>
      </c>
      <c r="AW16" s="2">
        <v>193</v>
      </c>
    </row>
    <row r="17" spans="1:49" ht="84.75" customHeight="1">
      <c r="A17" s="2">
        <v>2</v>
      </c>
      <c r="B17" s="2" t="s">
        <v>71</v>
      </c>
      <c r="I17" s="2" t="s">
        <v>82</v>
      </c>
      <c r="J17" s="2" t="s">
        <v>83</v>
      </c>
      <c r="K17" s="2" t="s">
        <v>51</v>
      </c>
      <c r="L17" s="2" t="s">
        <v>73</v>
      </c>
      <c r="M17" s="2" t="s">
        <v>85</v>
      </c>
      <c r="N17" s="2" t="s">
        <v>77</v>
      </c>
      <c r="O17" s="2" t="s">
        <v>55</v>
      </c>
      <c r="P17" s="2" t="s">
        <v>24</v>
      </c>
      <c r="Q17" s="2">
        <v>38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U17" s="2">
        <f t="shared" si="0"/>
        <v>38</v>
      </c>
      <c r="AV17" s="2">
        <f t="shared" si="1"/>
        <v>2359.04</v>
      </c>
      <c r="AW17" s="2">
        <v>193</v>
      </c>
    </row>
    <row r="18" spans="1:49" ht="84.75" customHeight="1">
      <c r="A18" s="2">
        <v>2</v>
      </c>
      <c r="B18" s="2" t="s">
        <v>71</v>
      </c>
      <c r="I18" s="2" t="s">
        <v>82</v>
      </c>
      <c r="J18" s="2" t="s">
        <v>83</v>
      </c>
      <c r="K18" s="2" t="s">
        <v>51</v>
      </c>
      <c r="L18" s="2" t="s">
        <v>73</v>
      </c>
      <c r="M18" s="2" t="s">
        <v>86</v>
      </c>
      <c r="N18" s="2" t="s">
        <v>87</v>
      </c>
      <c r="O18" s="2" t="s">
        <v>55</v>
      </c>
      <c r="P18" s="2" t="s">
        <v>24</v>
      </c>
      <c r="Q18" s="2">
        <v>32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2">
        <f t="shared" si="0"/>
        <v>32</v>
      </c>
      <c r="AV18" s="2">
        <f t="shared" si="1"/>
        <v>1986.56</v>
      </c>
      <c r="AW18" s="2">
        <v>193</v>
      </c>
    </row>
    <row r="19" spans="1:49" ht="84.75" customHeight="1">
      <c r="A19" s="2">
        <v>2</v>
      </c>
      <c r="B19" s="2" t="s">
        <v>71</v>
      </c>
      <c r="I19" s="2" t="s">
        <v>82</v>
      </c>
      <c r="J19" s="2" t="s">
        <v>83</v>
      </c>
      <c r="K19" s="2" t="s">
        <v>51</v>
      </c>
      <c r="L19" s="2" t="s">
        <v>73</v>
      </c>
      <c r="M19" s="2" t="s">
        <v>88</v>
      </c>
      <c r="N19" s="2" t="s">
        <v>81</v>
      </c>
      <c r="O19" s="2" t="s">
        <v>55</v>
      </c>
      <c r="P19" s="2" t="s">
        <v>24</v>
      </c>
      <c r="Q19" s="2">
        <v>20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U19" s="2">
        <f t="shared" si="0"/>
        <v>20</v>
      </c>
      <c r="AV19" s="2">
        <f t="shared" si="1"/>
        <v>1241.6</v>
      </c>
      <c r="AW19" s="2">
        <v>193</v>
      </c>
    </row>
    <row r="20" spans="1:49" ht="84.75" customHeight="1">
      <c r="A20" s="2">
        <v>2</v>
      </c>
      <c r="B20" s="2" t="s">
        <v>71</v>
      </c>
      <c r="I20" s="2" t="s">
        <v>72</v>
      </c>
      <c r="J20" s="2" t="s">
        <v>59</v>
      </c>
      <c r="K20" s="2" t="s">
        <v>51</v>
      </c>
      <c r="L20" s="2" t="s">
        <v>73</v>
      </c>
      <c r="M20" s="2" t="s">
        <v>89</v>
      </c>
      <c r="N20" s="2" t="s">
        <v>90</v>
      </c>
      <c r="O20" s="2" t="s">
        <v>55</v>
      </c>
      <c r="P20" s="2" t="s">
        <v>24</v>
      </c>
      <c r="Q20" s="2">
        <v>19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U20" s="2">
        <f t="shared" si="0"/>
        <v>19</v>
      </c>
      <c r="AV20" s="2">
        <f t="shared" si="1"/>
        <v>1216.3799999999999</v>
      </c>
      <c r="AW20" s="2">
        <v>193</v>
      </c>
    </row>
    <row r="21" spans="1:49" ht="84.75" customHeight="1">
      <c r="A21" s="2">
        <v>2</v>
      </c>
      <c r="B21" s="2" t="s">
        <v>71</v>
      </c>
      <c r="I21" s="2" t="s">
        <v>91</v>
      </c>
      <c r="J21" s="2" t="s">
        <v>92</v>
      </c>
      <c r="K21" s="2" t="s">
        <v>51</v>
      </c>
      <c r="L21" s="2" t="s">
        <v>73</v>
      </c>
      <c r="M21" s="2" t="s">
        <v>93</v>
      </c>
      <c r="N21" s="2" t="s">
        <v>94</v>
      </c>
      <c r="O21" s="2" t="s">
        <v>55</v>
      </c>
      <c r="P21" s="2" t="s">
        <v>24</v>
      </c>
      <c r="Q21" s="2">
        <v>71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U21" s="2">
        <f t="shared" si="0"/>
        <v>71</v>
      </c>
      <c r="AV21" s="2">
        <f t="shared" si="1"/>
        <v>5234.12</v>
      </c>
      <c r="AW21" s="2">
        <v>193</v>
      </c>
    </row>
    <row r="22" spans="1:49" ht="84.75" customHeight="1">
      <c r="A22" s="2">
        <v>2</v>
      </c>
      <c r="B22" s="2" t="s">
        <v>71</v>
      </c>
      <c r="I22" s="2" t="s">
        <v>91</v>
      </c>
      <c r="J22" s="2" t="s">
        <v>92</v>
      </c>
      <c r="K22" s="2" t="s">
        <v>51</v>
      </c>
      <c r="L22" s="2" t="s">
        <v>73</v>
      </c>
      <c r="M22" s="2" t="s">
        <v>95</v>
      </c>
      <c r="N22" s="2" t="s">
        <v>96</v>
      </c>
      <c r="O22" s="2" t="s">
        <v>55</v>
      </c>
      <c r="P22" s="2" t="s">
        <v>24</v>
      </c>
      <c r="Q22" s="2">
        <v>57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U22" s="2">
        <f t="shared" si="0"/>
        <v>57</v>
      </c>
      <c r="AV22" s="2">
        <f t="shared" si="1"/>
        <v>4202.04</v>
      </c>
      <c r="AW22" s="2">
        <v>193</v>
      </c>
    </row>
    <row r="23" spans="1:49" ht="84.75" customHeight="1">
      <c r="A23" s="2">
        <v>2</v>
      </c>
      <c r="B23" s="2" t="s">
        <v>71</v>
      </c>
      <c r="I23" s="2" t="s">
        <v>97</v>
      </c>
      <c r="J23" s="2" t="s">
        <v>98</v>
      </c>
      <c r="K23" s="2" t="s">
        <v>51</v>
      </c>
      <c r="L23" s="2" t="s">
        <v>73</v>
      </c>
      <c r="M23" s="2" t="s">
        <v>99</v>
      </c>
      <c r="N23" s="2" t="s">
        <v>75</v>
      </c>
      <c r="O23" s="2" t="s">
        <v>55</v>
      </c>
      <c r="P23" s="2" t="s">
        <v>24</v>
      </c>
      <c r="Q23" s="2">
        <v>80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U23" s="2">
        <f t="shared" si="0"/>
        <v>80</v>
      </c>
      <c r="AV23" s="2">
        <f t="shared" si="1"/>
        <v>5432</v>
      </c>
      <c r="AW23" s="2">
        <v>193</v>
      </c>
    </row>
    <row r="24" spans="1:49" ht="84.75" customHeight="1">
      <c r="A24" s="2">
        <v>2</v>
      </c>
      <c r="B24" s="2" t="s">
        <v>71</v>
      </c>
      <c r="I24" s="2" t="s">
        <v>97</v>
      </c>
      <c r="J24" s="2" t="s">
        <v>98</v>
      </c>
      <c r="K24" s="2" t="s">
        <v>51</v>
      </c>
      <c r="L24" s="2" t="s">
        <v>73</v>
      </c>
      <c r="M24" s="2" t="s">
        <v>100</v>
      </c>
      <c r="N24" s="2" t="s">
        <v>101</v>
      </c>
      <c r="O24" s="2" t="s">
        <v>55</v>
      </c>
      <c r="P24" s="2" t="s">
        <v>24</v>
      </c>
      <c r="Q24" s="2">
        <v>40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U24" s="2">
        <f t="shared" si="0"/>
        <v>40</v>
      </c>
      <c r="AV24" s="2">
        <f t="shared" si="1"/>
        <v>2716</v>
      </c>
      <c r="AW24" s="2">
        <v>193</v>
      </c>
    </row>
    <row r="25" spans="1:49" ht="84.75" customHeight="1">
      <c r="A25" s="2">
        <v>2</v>
      </c>
      <c r="B25" s="2" t="s">
        <v>71</v>
      </c>
      <c r="I25" s="2" t="s">
        <v>102</v>
      </c>
      <c r="J25" s="2" t="s">
        <v>103</v>
      </c>
      <c r="K25" s="2" t="s">
        <v>51</v>
      </c>
      <c r="L25" s="2" t="s">
        <v>73</v>
      </c>
      <c r="M25" s="2" t="s">
        <v>104</v>
      </c>
      <c r="N25" s="2" t="s">
        <v>75</v>
      </c>
      <c r="O25" s="2" t="s">
        <v>55</v>
      </c>
      <c r="P25" s="2" t="s">
        <v>24</v>
      </c>
      <c r="Q25" s="2">
        <v>30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U25" s="2">
        <f t="shared" si="0"/>
        <v>30</v>
      </c>
      <c r="AV25" s="2">
        <f t="shared" si="1"/>
        <v>2124.3</v>
      </c>
      <c r="AW25" s="2">
        <v>193</v>
      </c>
    </row>
    <row r="26" spans="1:49" ht="84.75" customHeight="1">
      <c r="A26" s="2">
        <v>2</v>
      </c>
      <c r="B26" s="2" t="s">
        <v>71</v>
      </c>
      <c r="I26" s="2" t="s">
        <v>72</v>
      </c>
      <c r="J26" s="2" t="s">
        <v>59</v>
      </c>
      <c r="K26" s="2" t="s">
        <v>51</v>
      </c>
      <c r="L26" s="2" t="s">
        <v>73</v>
      </c>
      <c r="M26" s="2" t="s">
        <v>105</v>
      </c>
      <c r="N26" s="2" t="s">
        <v>81</v>
      </c>
      <c r="O26" s="2" t="s">
        <v>55</v>
      </c>
      <c r="P26" s="2" t="s">
        <v>24</v>
      </c>
      <c r="Q26" s="2">
        <v>19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U26" s="2">
        <f t="shared" si="0"/>
        <v>19</v>
      </c>
      <c r="AV26" s="2">
        <f t="shared" si="1"/>
        <v>1216.3799999999999</v>
      </c>
      <c r="AW26" s="2">
        <v>193</v>
      </c>
    </row>
    <row r="27" spans="1:49" ht="84.75" customHeight="1">
      <c r="A27" s="2">
        <v>2</v>
      </c>
      <c r="B27" s="2" t="s">
        <v>71</v>
      </c>
      <c r="I27" s="2" t="s">
        <v>102</v>
      </c>
      <c r="J27" s="2" t="s">
        <v>103</v>
      </c>
      <c r="K27" s="2" t="s">
        <v>51</v>
      </c>
      <c r="L27" s="2" t="s">
        <v>73</v>
      </c>
      <c r="M27" s="2" t="s">
        <v>106</v>
      </c>
      <c r="N27" s="2" t="s">
        <v>77</v>
      </c>
      <c r="O27" s="2" t="s">
        <v>55</v>
      </c>
      <c r="P27" s="2" t="s">
        <v>24</v>
      </c>
      <c r="Q27" s="2">
        <v>20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U27" s="2">
        <f t="shared" si="0"/>
        <v>20</v>
      </c>
      <c r="AV27" s="2">
        <f t="shared" si="1"/>
        <v>1416.2</v>
      </c>
      <c r="AW27" s="2">
        <v>193</v>
      </c>
    </row>
    <row r="28" spans="1:49" ht="84.75" customHeight="1">
      <c r="A28" s="2">
        <v>2</v>
      </c>
      <c r="B28" s="2" t="s">
        <v>71</v>
      </c>
      <c r="I28" s="2" t="s">
        <v>82</v>
      </c>
      <c r="J28" s="2" t="s">
        <v>83</v>
      </c>
      <c r="K28" s="2" t="s">
        <v>51</v>
      </c>
      <c r="L28" s="2" t="s">
        <v>73</v>
      </c>
      <c r="M28" s="2" t="s">
        <v>107</v>
      </c>
      <c r="N28" s="2" t="s">
        <v>94</v>
      </c>
      <c r="O28" s="2" t="s">
        <v>55</v>
      </c>
      <c r="P28" s="2" t="s">
        <v>24</v>
      </c>
      <c r="Q28" s="2">
        <v>50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U28" s="2">
        <f t="shared" si="0"/>
        <v>50</v>
      </c>
      <c r="AV28" s="2">
        <f t="shared" si="1"/>
        <v>3104</v>
      </c>
      <c r="AW28" s="2">
        <v>193</v>
      </c>
    </row>
    <row r="29" spans="1:49" ht="84.75" customHeight="1">
      <c r="A29" s="2">
        <v>2</v>
      </c>
      <c r="B29" s="2" t="s">
        <v>71</v>
      </c>
      <c r="I29" s="2" t="s">
        <v>82</v>
      </c>
      <c r="J29" s="2" t="s">
        <v>83</v>
      </c>
      <c r="K29" s="2" t="s">
        <v>51</v>
      </c>
      <c r="L29" s="2" t="s">
        <v>73</v>
      </c>
      <c r="M29" s="2" t="s">
        <v>108</v>
      </c>
      <c r="N29" s="2" t="s">
        <v>109</v>
      </c>
      <c r="O29" s="2" t="s">
        <v>55</v>
      </c>
      <c r="P29" s="2" t="s">
        <v>24</v>
      </c>
      <c r="Q29" s="2">
        <v>68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U29" s="2">
        <f t="shared" si="0"/>
        <v>68</v>
      </c>
      <c r="AV29" s="2">
        <f t="shared" si="1"/>
        <v>4221.44</v>
      </c>
      <c r="AW29" s="2">
        <v>193</v>
      </c>
    </row>
    <row r="30" spans="1:49" ht="84.75" customHeight="1">
      <c r="A30" s="2">
        <v>2</v>
      </c>
      <c r="B30" s="2" t="s">
        <v>71</v>
      </c>
      <c r="I30" s="2" t="s">
        <v>110</v>
      </c>
      <c r="J30" s="2" t="s">
        <v>111</v>
      </c>
      <c r="K30" s="2" t="s">
        <v>51</v>
      </c>
      <c r="L30" s="2" t="s">
        <v>73</v>
      </c>
      <c r="M30" s="2" t="s">
        <v>112</v>
      </c>
      <c r="N30" s="2" t="s">
        <v>75</v>
      </c>
      <c r="O30" s="2" t="s">
        <v>55</v>
      </c>
      <c r="P30" s="2" t="s">
        <v>24</v>
      </c>
      <c r="Q30" s="2">
        <v>148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U30" s="2">
        <f t="shared" si="0"/>
        <v>148</v>
      </c>
      <c r="AV30" s="2">
        <f t="shared" si="1"/>
        <v>9762.08</v>
      </c>
      <c r="AW30" s="2">
        <v>193</v>
      </c>
    </row>
    <row r="31" spans="1:49" ht="84.75" customHeight="1">
      <c r="A31" s="2">
        <v>2</v>
      </c>
      <c r="B31" s="2" t="s">
        <v>71</v>
      </c>
      <c r="I31" s="2" t="s">
        <v>110</v>
      </c>
      <c r="J31" s="2" t="s">
        <v>111</v>
      </c>
      <c r="K31" s="2" t="s">
        <v>51</v>
      </c>
      <c r="L31" s="2" t="s">
        <v>73</v>
      </c>
      <c r="M31" s="2" t="s">
        <v>113</v>
      </c>
      <c r="N31" s="2" t="s">
        <v>90</v>
      </c>
      <c r="O31" s="2" t="s">
        <v>55</v>
      </c>
      <c r="P31" s="2" t="s">
        <v>24</v>
      </c>
      <c r="Q31" s="2">
        <v>246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U31" s="2">
        <f t="shared" si="0"/>
        <v>246</v>
      </c>
      <c r="AV31" s="2">
        <f t="shared" si="1"/>
        <v>16226.159999999998</v>
      </c>
      <c r="AW31" s="2">
        <v>193</v>
      </c>
    </row>
    <row r="32" spans="1:49" ht="84.75" customHeight="1">
      <c r="A32" s="2">
        <v>2</v>
      </c>
      <c r="B32" s="2" t="s">
        <v>71</v>
      </c>
      <c r="I32" s="2" t="s">
        <v>110</v>
      </c>
      <c r="J32" s="2" t="s">
        <v>111</v>
      </c>
      <c r="K32" s="2" t="s">
        <v>51</v>
      </c>
      <c r="L32" s="2" t="s">
        <v>73</v>
      </c>
      <c r="M32" s="2" t="s">
        <v>114</v>
      </c>
      <c r="N32" s="2" t="s">
        <v>75</v>
      </c>
      <c r="O32" s="2" t="s">
        <v>55</v>
      </c>
      <c r="P32" s="2" t="s">
        <v>24</v>
      </c>
      <c r="Q32" s="2">
        <v>80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U32" s="2">
        <f t="shared" si="0"/>
        <v>80</v>
      </c>
      <c r="AV32" s="2">
        <f t="shared" si="1"/>
        <v>5276.799999999999</v>
      </c>
      <c r="AW32" s="2">
        <v>193</v>
      </c>
    </row>
    <row r="33" spans="1:49" ht="84.75" customHeight="1">
      <c r="A33" s="2">
        <v>2</v>
      </c>
      <c r="B33" s="2" t="s">
        <v>71</v>
      </c>
      <c r="I33" s="2" t="s">
        <v>110</v>
      </c>
      <c r="J33" s="2" t="s">
        <v>111</v>
      </c>
      <c r="K33" s="2" t="s">
        <v>51</v>
      </c>
      <c r="L33" s="2" t="s">
        <v>73</v>
      </c>
      <c r="M33" s="2" t="s">
        <v>115</v>
      </c>
      <c r="N33" s="2" t="s">
        <v>90</v>
      </c>
      <c r="O33" s="2" t="s">
        <v>55</v>
      </c>
      <c r="P33" s="2" t="s">
        <v>24</v>
      </c>
      <c r="Q33" s="2">
        <v>150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U33" s="2">
        <f t="shared" si="0"/>
        <v>150</v>
      </c>
      <c r="AV33" s="2">
        <f t="shared" si="1"/>
        <v>9893.999999999998</v>
      </c>
      <c r="AW33" s="2">
        <v>193</v>
      </c>
    </row>
    <row r="34" spans="1:49" ht="84.75" customHeight="1">
      <c r="A34" s="2">
        <v>2</v>
      </c>
      <c r="B34" s="2" t="s">
        <v>71</v>
      </c>
      <c r="I34" s="2" t="s">
        <v>116</v>
      </c>
      <c r="J34" s="2" t="s">
        <v>117</v>
      </c>
      <c r="K34" s="2" t="s">
        <v>51</v>
      </c>
      <c r="L34" s="2" t="s">
        <v>73</v>
      </c>
      <c r="M34" s="2" t="s">
        <v>118</v>
      </c>
      <c r="N34" s="2" t="s">
        <v>75</v>
      </c>
      <c r="O34" s="2" t="s">
        <v>55</v>
      </c>
      <c r="P34" s="2" t="s">
        <v>24</v>
      </c>
      <c r="Q34" s="2">
        <v>99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U34" s="2">
        <f t="shared" si="0"/>
        <v>99</v>
      </c>
      <c r="AV34" s="2">
        <f t="shared" si="1"/>
        <v>5185.62</v>
      </c>
      <c r="AW34" s="2">
        <v>193</v>
      </c>
    </row>
    <row r="35" spans="1:49" ht="84.75" customHeight="1">
      <c r="A35" s="2">
        <v>2</v>
      </c>
      <c r="B35" s="2" t="s">
        <v>71</v>
      </c>
      <c r="I35" s="2" t="s">
        <v>116</v>
      </c>
      <c r="J35" s="2" t="s">
        <v>117</v>
      </c>
      <c r="K35" s="2" t="s">
        <v>51</v>
      </c>
      <c r="L35" s="2" t="s">
        <v>73</v>
      </c>
      <c r="M35" s="2" t="s">
        <v>119</v>
      </c>
      <c r="N35" s="2" t="s">
        <v>120</v>
      </c>
      <c r="O35" s="2" t="s">
        <v>55</v>
      </c>
      <c r="P35" s="2" t="s">
        <v>24</v>
      </c>
      <c r="Q35" s="2">
        <v>100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U35" s="2">
        <f t="shared" si="0"/>
        <v>100</v>
      </c>
      <c r="AV35" s="2">
        <f t="shared" si="1"/>
        <v>5238</v>
      </c>
      <c r="AW35" s="2">
        <v>193</v>
      </c>
    </row>
    <row r="36" spans="1:49" ht="84.75" customHeight="1">
      <c r="A36" s="2">
        <v>2</v>
      </c>
      <c r="B36" s="2" t="s">
        <v>71</v>
      </c>
      <c r="I36" s="2" t="s">
        <v>116</v>
      </c>
      <c r="J36" s="2" t="s">
        <v>117</v>
      </c>
      <c r="K36" s="2" t="s">
        <v>51</v>
      </c>
      <c r="L36" s="2" t="s">
        <v>73</v>
      </c>
      <c r="M36" s="2" t="s">
        <v>121</v>
      </c>
      <c r="N36" s="2" t="s">
        <v>90</v>
      </c>
      <c r="O36" s="2" t="s">
        <v>55</v>
      </c>
      <c r="P36" s="2" t="s">
        <v>24</v>
      </c>
      <c r="Q36" s="2">
        <v>147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U36" s="2">
        <f t="shared" si="0"/>
        <v>147</v>
      </c>
      <c r="AV36" s="2">
        <f t="shared" si="1"/>
        <v>7699.860000000001</v>
      </c>
      <c r="AW36" s="2">
        <v>193</v>
      </c>
    </row>
    <row r="37" spans="1:49" ht="84.75" customHeight="1">
      <c r="A37" s="2">
        <v>2</v>
      </c>
      <c r="B37" s="2" t="s">
        <v>71</v>
      </c>
      <c r="I37" s="2" t="s">
        <v>122</v>
      </c>
      <c r="J37" s="2" t="s">
        <v>123</v>
      </c>
      <c r="K37" s="2" t="s">
        <v>51</v>
      </c>
      <c r="L37" s="2" t="s">
        <v>73</v>
      </c>
      <c r="M37" s="2" t="s">
        <v>124</v>
      </c>
      <c r="N37" s="2" t="s">
        <v>75</v>
      </c>
      <c r="O37" s="2" t="s">
        <v>55</v>
      </c>
      <c r="P37" s="2" t="s">
        <v>24</v>
      </c>
      <c r="Q37" s="2">
        <v>50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U37" s="2">
        <f t="shared" si="0"/>
        <v>50</v>
      </c>
      <c r="AV37" s="2">
        <f t="shared" si="1"/>
        <v>2522</v>
      </c>
      <c r="AW37" s="2">
        <v>193</v>
      </c>
    </row>
    <row r="38" spans="1:49" ht="84.75" customHeight="1">
      <c r="A38" s="2">
        <v>2</v>
      </c>
      <c r="B38" s="2" t="s">
        <v>71</v>
      </c>
      <c r="I38" s="2" t="s">
        <v>122</v>
      </c>
      <c r="J38" s="2" t="s">
        <v>123</v>
      </c>
      <c r="K38" s="2" t="s">
        <v>51</v>
      </c>
      <c r="L38" s="2" t="s">
        <v>73</v>
      </c>
      <c r="M38" s="2" t="s">
        <v>125</v>
      </c>
      <c r="N38" s="2" t="s">
        <v>90</v>
      </c>
      <c r="O38" s="2" t="s">
        <v>55</v>
      </c>
      <c r="P38" s="2" t="s">
        <v>24</v>
      </c>
      <c r="Q38" s="2">
        <v>50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U38" s="2">
        <f aca="true" t="shared" si="2" ref="AU38:AU69">SUM(Q38:AT38)</f>
        <v>50</v>
      </c>
      <c r="AV38" s="2">
        <f aca="true" t="shared" si="3" ref="AV38:AV69">AU38*SUBSTITUTE(I38,".",",")</f>
        <v>2522</v>
      </c>
      <c r="AW38" s="2">
        <v>193</v>
      </c>
    </row>
    <row r="39" spans="1:49" ht="84.75" customHeight="1">
      <c r="A39" s="2">
        <v>2</v>
      </c>
      <c r="B39" s="2" t="s">
        <v>71</v>
      </c>
      <c r="I39" s="2" t="s">
        <v>126</v>
      </c>
      <c r="J39" s="2" t="s">
        <v>127</v>
      </c>
      <c r="K39" s="2" t="s">
        <v>51</v>
      </c>
      <c r="L39" s="2" t="s">
        <v>73</v>
      </c>
      <c r="M39" s="2" t="s">
        <v>128</v>
      </c>
      <c r="N39" s="2" t="s">
        <v>75</v>
      </c>
      <c r="O39" s="2" t="s">
        <v>55</v>
      </c>
      <c r="P39" s="2" t="s">
        <v>24</v>
      </c>
      <c r="Q39" s="2">
        <v>60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U39" s="2">
        <f t="shared" si="2"/>
        <v>60</v>
      </c>
      <c r="AV39" s="2">
        <f t="shared" si="3"/>
        <v>3433.7999999999997</v>
      </c>
      <c r="AW39" s="2">
        <v>193</v>
      </c>
    </row>
    <row r="40" spans="1:49" ht="84.75" customHeight="1">
      <c r="A40" s="2">
        <v>2</v>
      </c>
      <c r="B40" s="2" t="s">
        <v>71</v>
      </c>
      <c r="I40" s="2" t="s">
        <v>126</v>
      </c>
      <c r="J40" s="2" t="s">
        <v>127</v>
      </c>
      <c r="K40" s="2" t="s">
        <v>51</v>
      </c>
      <c r="L40" s="2" t="s">
        <v>73</v>
      </c>
      <c r="M40" s="2" t="s">
        <v>129</v>
      </c>
      <c r="N40" s="2" t="s">
        <v>77</v>
      </c>
      <c r="O40" s="2" t="s">
        <v>55</v>
      </c>
      <c r="P40" s="2" t="s">
        <v>24</v>
      </c>
      <c r="Q40" s="2">
        <v>49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U40" s="2">
        <f t="shared" si="2"/>
        <v>49</v>
      </c>
      <c r="AV40" s="2">
        <f t="shared" si="3"/>
        <v>2804.27</v>
      </c>
      <c r="AW40" s="2">
        <v>193</v>
      </c>
    </row>
    <row r="41" spans="1:49" ht="84.75" customHeight="1">
      <c r="A41" s="2">
        <v>2</v>
      </c>
      <c r="B41" s="2" t="s">
        <v>71</v>
      </c>
      <c r="I41" s="2" t="s">
        <v>126</v>
      </c>
      <c r="J41" s="2" t="s">
        <v>127</v>
      </c>
      <c r="K41" s="2" t="s">
        <v>51</v>
      </c>
      <c r="L41" s="2" t="s">
        <v>73</v>
      </c>
      <c r="M41" s="2" t="s">
        <v>130</v>
      </c>
      <c r="N41" s="2" t="s">
        <v>131</v>
      </c>
      <c r="O41" s="2" t="s">
        <v>55</v>
      </c>
      <c r="P41" s="2" t="s">
        <v>24</v>
      </c>
      <c r="Q41" s="2">
        <v>49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U41" s="2">
        <f t="shared" si="2"/>
        <v>49</v>
      </c>
      <c r="AV41" s="2">
        <f t="shared" si="3"/>
        <v>2804.27</v>
      </c>
      <c r="AW41" s="2">
        <v>193</v>
      </c>
    </row>
    <row r="42" spans="1:49" ht="84.75" customHeight="1">
      <c r="A42" s="2">
        <v>2</v>
      </c>
      <c r="B42" s="2" t="s">
        <v>71</v>
      </c>
      <c r="I42" s="2" t="s">
        <v>132</v>
      </c>
      <c r="J42" s="2" t="s">
        <v>133</v>
      </c>
      <c r="K42" s="2" t="s">
        <v>51</v>
      </c>
      <c r="L42" s="2" t="s">
        <v>73</v>
      </c>
      <c r="M42" s="2" t="s">
        <v>134</v>
      </c>
      <c r="N42" s="2" t="s">
        <v>75</v>
      </c>
      <c r="O42" s="2" t="s">
        <v>55</v>
      </c>
      <c r="P42" s="2" t="s">
        <v>24</v>
      </c>
      <c r="Q42" s="2">
        <v>51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U42" s="2">
        <f t="shared" si="2"/>
        <v>51</v>
      </c>
      <c r="AV42" s="2">
        <f t="shared" si="3"/>
        <v>3067.14</v>
      </c>
      <c r="AW42" s="2">
        <v>193</v>
      </c>
    </row>
    <row r="43" spans="1:49" ht="84.75" customHeight="1">
      <c r="A43" s="2">
        <v>2</v>
      </c>
      <c r="B43" s="2" t="s">
        <v>71</v>
      </c>
      <c r="I43" s="2" t="s">
        <v>132</v>
      </c>
      <c r="J43" s="2" t="s">
        <v>133</v>
      </c>
      <c r="K43" s="2" t="s">
        <v>51</v>
      </c>
      <c r="L43" s="2" t="s">
        <v>73</v>
      </c>
      <c r="M43" s="2" t="s">
        <v>135</v>
      </c>
      <c r="N43" s="2" t="s">
        <v>131</v>
      </c>
      <c r="O43" s="2" t="s">
        <v>55</v>
      </c>
      <c r="P43" s="2" t="s">
        <v>24</v>
      </c>
      <c r="Q43" s="2">
        <v>50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U43" s="2">
        <f t="shared" si="2"/>
        <v>50</v>
      </c>
      <c r="AV43" s="2">
        <f t="shared" si="3"/>
        <v>3007</v>
      </c>
      <c r="AW43" s="2">
        <v>193</v>
      </c>
    </row>
    <row r="44" spans="1:49" ht="84.75" customHeight="1">
      <c r="A44" s="2">
        <v>2</v>
      </c>
      <c r="B44" s="2" t="s">
        <v>71</v>
      </c>
      <c r="I44" s="2" t="s">
        <v>132</v>
      </c>
      <c r="J44" s="2" t="s">
        <v>133</v>
      </c>
      <c r="K44" s="2" t="s">
        <v>51</v>
      </c>
      <c r="L44" s="2" t="s">
        <v>73</v>
      </c>
      <c r="M44" s="2" t="s">
        <v>136</v>
      </c>
      <c r="N44" s="2" t="s">
        <v>87</v>
      </c>
      <c r="O44" s="2" t="s">
        <v>55</v>
      </c>
      <c r="P44" s="2" t="s">
        <v>24</v>
      </c>
      <c r="Q44" s="2">
        <v>20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U44" s="2">
        <f t="shared" si="2"/>
        <v>20</v>
      </c>
      <c r="AV44" s="2">
        <f t="shared" si="3"/>
        <v>1202.8</v>
      </c>
      <c r="AW44" s="2">
        <v>193</v>
      </c>
    </row>
    <row r="45" spans="1:49" ht="84.75" customHeight="1">
      <c r="A45" s="2">
        <v>2</v>
      </c>
      <c r="B45" s="2" t="s">
        <v>71</v>
      </c>
      <c r="I45" s="2" t="s">
        <v>132</v>
      </c>
      <c r="J45" s="2" t="s">
        <v>133</v>
      </c>
      <c r="K45" s="2" t="s">
        <v>51</v>
      </c>
      <c r="L45" s="2" t="s">
        <v>73</v>
      </c>
      <c r="M45" s="2" t="s">
        <v>137</v>
      </c>
      <c r="N45" s="2" t="s">
        <v>81</v>
      </c>
      <c r="O45" s="2" t="s">
        <v>55</v>
      </c>
      <c r="P45" s="2" t="s">
        <v>24</v>
      </c>
      <c r="Q45" s="2">
        <v>18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U45" s="2">
        <f t="shared" si="2"/>
        <v>18</v>
      </c>
      <c r="AV45" s="2">
        <f t="shared" si="3"/>
        <v>1082.52</v>
      </c>
      <c r="AW45" s="2">
        <v>193</v>
      </c>
    </row>
    <row r="46" spans="1:49" ht="84.75" customHeight="1">
      <c r="A46" s="2">
        <v>2</v>
      </c>
      <c r="B46" s="2" t="s">
        <v>71</v>
      </c>
      <c r="I46" s="2" t="s">
        <v>72</v>
      </c>
      <c r="J46" s="2" t="s">
        <v>59</v>
      </c>
      <c r="K46" s="2" t="s">
        <v>51</v>
      </c>
      <c r="L46" s="2" t="s">
        <v>73</v>
      </c>
      <c r="M46" s="2" t="s">
        <v>138</v>
      </c>
      <c r="N46" s="2" t="s">
        <v>75</v>
      </c>
      <c r="O46" s="2" t="s">
        <v>55</v>
      </c>
      <c r="P46" s="2" t="s">
        <v>24</v>
      </c>
      <c r="Q46" s="2">
        <v>50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U46" s="2">
        <f t="shared" si="2"/>
        <v>50</v>
      </c>
      <c r="AV46" s="2">
        <f t="shared" si="3"/>
        <v>3201</v>
      </c>
      <c r="AW46" s="2">
        <v>193</v>
      </c>
    </row>
    <row r="47" spans="1:49" ht="84.75" customHeight="1">
      <c r="A47" s="2">
        <v>2</v>
      </c>
      <c r="B47" s="2" t="s">
        <v>71</v>
      </c>
      <c r="I47" s="2" t="s">
        <v>72</v>
      </c>
      <c r="J47" s="2" t="s">
        <v>59</v>
      </c>
      <c r="K47" s="2" t="s">
        <v>51</v>
      </c>
      <c r="L47" s="2" t="s">
        <v>73</v>
      </c>
      <c r="M47" s="2" t="s">
        <v>139</v>
      </c>
      <c r="N47" s="2" t="s">
        <v>131</v>
      </c>
      <c r="O47" s="2" t="s">
        <v>55</v>
      </c>
      <c r="P47" s="2" t="s">
        <v>24</v>
      </c>
      <c r="Q47" s="2">
        <v>40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U47" s="2">
        <f t="shared" si="2"/>
        <v>40</v>
      </c>
      <c r="AV47" s="2">
        <f t="shared" si="3"/>
        <v>2560.7999999999997</v>
      </c>
      <c r="AW47" s="2">
        <v>193</v>
      </c>
    </row>
    <row r="48" spans="1:49" ht="84.75" customHeight="1">
      <c r="A48" s="2">
        <v>2</v>
      </c>
      <c r="B48" s="2" t="s">
        <v>71</v>
      </c>
      <c r="I48" s="2" t="s">
        <v>72</v>
      </c>
      <c r="J48" s="2" t="s">
        <v>59</v>
      </c>
      <c r="K48" s="2" t="s">
        <v>51</v>
      </c>
      <c r="L48" s="2" t="s">
        <v>73</v>
      </c>
      <c r="M48" s="2" t="s">
        <v>140</v>
      </c>
      <c r="N48" s="2" t="s">
        <v>87</v>
      </c>
      <c r="O48" s="2" t="s">
        <v>55</v>
      </c>
      <c r="P48" s="2" t="s">
        <v>24</v>
      </c>
      <c r="Q48" s="2">
        <v>20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U48" s="2">
        <f t="shared" si="2"/>
        <v>20</v>
      </c>
      <c r="AV48" s="2">
        <f t="shared" si="3"/>
        <v>1280.3999999999999</v>
      </c>
      <c r="AW48" s="2">
        <v>193</v>
      </c>
    </row>
    <row r="49" spans="1:49" ht="84.75" customHeight="1">
      <c r="A49" s="2">
        <v>2</v>
      </c>
      <c r="B49" s="2" t="s">
        <v>141</v>
      </c>
      <c r="I49" s="2" t="s">
        <v>142</v>
      </c>
      <c r="J49" s="2" t="s">
        <v>143</v>
      </c>
      <c r="K49" s="2" t="s">
        <v>51</v>
      </c>
      <c r="L49" s="2" t="s">
        <v>144</v>
      </c>
      <c r="M49" s="2" t="s">
        <v>145</v>
      </c>
      <c r="N49" s="2" t="s">
        <v>146</v>
      </c>
      <c r="O49" s="2" t="s">
        <v>55</v>
      </c>
      <c r="P49" s="2" t="s">
        <v>25</v>
      </c>
      <c r="Q49" s="4"/>
      <c r="R49" s="4"/>
      <c r="S49" s="4"/>
      <c r="T49" s="4"/>
      <c r="U49" s="2">
        <v>1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U49" s="2">
        <f t="shared" si="2"/>
        <v>1</v>
      </c>
      <c r="AV49" s="2">
        <f t="shared" si="3"/>
        <v>76.63</v>
      </c>
      <c r="AW49" s="2">
        <v>193</v>
      </c>
    </row>
    <row r="50" spans="1:49" ht="84.75" customHeight="1">
      <c r="A50" s="2">
        <v>2</v>
      </c>
      <c r="B50" s="2" t="s">
        <v>141</v>
      </c>
      <c r="I50" s="2" t="s">
        <v>147</v>
      </c>
      <c r="J50" s="2" t="s">
        <v>111</v>
      </c>
      <c r="K50" s="2" t="s">
        <v>51</v>
      </c>
      <c r="L50" s="2" t="s">
        <v>144</v>
      </c>
      <c r="M50" s="2" t="s">
        <v>148</v>
      </c>
      <c r="N50" s="2" t="s">
        <v>54</v>
      </c>
      <c r="O50" s="2" t="s">
        <v>55</v>
      </c>
      <c r="P50" s="2" t="s">
        <v>25</v>
      </c>
      <c r="Q50" s="4"/>
      <c r="R50" s="4"/>
      <c r="S50" s="4"/>
      <c r="T50" s="2">
        <v>4</v>
      </c>
      <c r="U50" s="2">
        <v>5</v>
      </c>
      <c r="V50" s="2">
        <v>5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U50" s="2">
        <f t="shared" si="2"/>
        <v>14</v>
      </c>
      <c r="AV50" s="2">
        <f t="shared" si="3"/>
        <v>938</v>
      </c>
      <c r="AW50" s="2">
        <v>193</v>
      </c>
    </row>
    <row r="51" spans="1:49" ht="84.75" customHeight="1">
      <c r="A51" s="2">
        <v>2</v>
      </c>
      <c r="B51" s="2" t="s">
        <v>141</v>
      </c>
      <c r="I51" s="2" t="s">
        <v>147</v>
      </c>
      <c r="J51" s="2" t="s">
        <v>111</v>
      </c>
      <c r="K51" s="2" t="s">
        <v>51</v>
      </c>
      <c r="L51" s="2" t="s">
        <v>144</v>
      </c>
      <c r="M51" s="2" t="s">
        <v>149</v>
      </c>
      <c r="N51" s="2" t="s">
        <v>57</v>
      </c>
      <c r="O51" s="2" t="s">
        <v>55</v>
      </c>
      <c r="P51" s="2" t="s">
        <v>25</v>
      </c>
      <c r="Q51" s="4"/>
      <c r="R51" s="4"/>
      <c r="S51" s="4"/>
      <c r="T51" s="2">
        <v>4</v>
      </c>
      <c r="U51" s="2">
        <v>5</v>
      </c>
      <c r="V51" s="2">
        <v>5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U51" s="2">
        <f t="shared" si="2"/>
        <v>14</v>
      </c>
      <c r="AV51" s="2">
        <f t="shared" si="3"/>
        <v>938</v>
      </c>
      <c r="AW51" s="2">
        <v>193</v>
      </c>
    </row>
    <row r="52" spans="1:49" ht="84.75" customHeight="1">
      <c r="A52" s="2">
        <v>2</v>
      </c>
      <c r="B52" s="2" t="s">
        <v>141</v>
      </c>
      <c r="I52" s="2" t="s">
        <v>150</v>
      </c>
      <c r="J52" s="2" t="s">
        <v>151</v>
      </c>
      <c r="K52" s="2" t="s">
        <v>51</v>
      </c>
      <c r="L52" s="2" t="s">
        <v>144</v>
      </c>
      <c r="M52" s="2" t="s">
        <v>152</v>
      </c>
      <c r="N52" s="2" t="s">
        <v>66</v>
      </c>
      <c r="O52" s="2" t="s">
        <v>55</v>
      </c>
      <c r="P52" s="2" t="s">
        <v>25</v>
      </c>
      <c r="Q52" s="4"/>
      <c r="R52" s="4"/>
      <c r="S52" s="4"/>
      <c r="T52" s="4"/>
      <c r="U52" s="2">
        <v>1</v>
      </c>
      <c r="V52" s="2">
        <v>1</v>
      </c>
      <c r="W52" s="2">
        <v>1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U52" s="2">
        <f t="shared" si="2"/>
        <v>3</v>
      </c>
      <c r="AV52" s="2">
        <f t="shared" si="3"/>
        <v>285</v>
      </c>
      <c r="AW52" s="2">
        <v>193</v>
      </c>
    </row>
    <row r="53" spans="1:49" ht="84.75" customHeight="1">
      <c r="A53" s="2">
        <v>2</v>
      </c>
      <c r="B53" s="2" t="s">
        <v>153</v>
      </c>
      <c r="I53" s="2" t="s">
        <v>154</v>
      </c>
      <c r="J53" s="2" t="s">
        <v>155</v>
      </c>
      <c r="K53" s="2" t="s">
        <v>51</v>
      </c>
      <c r="L53" s="2" t="s">
        <v>156</v>
      </c>
      <c r="M53" s="2" t="s">
        <v>157</v>
      </c>
      <c r="N53" s="2" t="s">
        <v>158</v>
      </c>
      <c r="O53" s="2" t="s">
        <v>55</v>
      </c>
      <c r="P53" s="2" t="s">
        <v>25</v>
      </c>
      <c r="Q53" s="4"/>
      <c r="R53" s="4"/>
      <c r="S53" s="4"/>
      <c r="T53" s="2">
        <v>1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U53" s="2">
        <f t="shared" si="2"/>
        <v>1</v>
      </c>
      <c r="AV53" s="2">
        <f t="shared" si="3"/>
        <v>49</v>
      </c>
      <c r="AW53" s="2">
        <v>193</v>
      </c>
    </row>
    <row r="54" spans="1:49" ht="84.75" customHeight="1">
      <c r="A54" s="2">
        <v>2</v>
      </c>
      <c r="B54" s="2" t="s">
        <v>153</v>
      </c>
      <c r="I54" s="2" t="s">
        <v>126</v>
      </c>
      <c r="J54" s="2" t="s">
        <v>159</v>
      </c>
      <c r="K54" s="2" t="s">
        <v>51</v>
      </c>
      <c r="L54" s="2" t="s">
        <v>156</v>
      </c>
      <c r="M54" s="2" t="s">
        <v>160</v>
      </c>
      <c r="N54" s="2" t="s">
        <v>54</v>
      </c>
      <c r="O54" s="2" t="s">
        <v>55</v>
      </c>
      <c r="P54" s="2" t="s">
        <v>25</v>
      </c>
      <c r="Q54" s="4"/>
      <c r="R54" s="4"/>
      <c r="S54" s="4"/>
      <c r="T54" s="2">
        <v>1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U54" s="2">
        <f t="shared" si="2"/>
        <v>1</v>
      </c>
      <c r="AV54" s="2">
        <f t="shared" si="3"/>
        <v>57.23</v>
      </c>
      <c r="AW54" s="2">
        <v>193</v>
      </c>
    </row>
    <row r="55" spans="1:49" ht="84.75" customHeight="1">
      <c r="A55" s="2">
        <v>2</v>
      </c>
      <c r="B55" s="2" t="s">
        <v>161</v>
      </c>
      <c r="I55" s="2" t="s">
        <v>162</v>
      </c>
      <c r="J55" s="2" t="s">
        <v>103</v>
      </c>
      <c r="K55" s="2" t="s">
        <v>51</v>
      </c>
      <c r="L55" s="2" t="s">
        <v>163</v>
      </c>
      <c r="M55" s="2" t="s">
        <v>164</v>
      </c>
      <c r="N55" s="2" t="s">
        <v>57</v>
      </c>
      <c r="O55" s="2" t="s">
        <v>55</v>
      </c>
      <c r="P55" s="2" t="s">
        <v>25</v>
      </c>
      <c r="Q55" s="4"/>
      <c r="R55" s="4"/>
      <c r="S55" s="4"/>
      <c r="T55" s="4"/>
      <c r="U55" s="2">
        <v>1</v>
      </c>
      <c r="V55" s="2">
        <v>1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U55" s="2">
        <f t="shared" si="2"/>
        <v>2</v>
      </c>
      <c r="AV55" s="2">
        <f t="shared" si="3"/>
        <v>146</v>
      </c>
      <c r="AW55" s="2">
        <v>193</v>
      </c>
    </row>
    <row r="56" spans="1:49" ht="84.75" customHeight="1">
      <c r="A56" s="2">
        <v>2</v>
      </c>
      <c r="B56" s="2" t="s">
        <v>165</v>
      </c>
      <c r="I56" s="2" t="s">
        <v>166</v>
      </c>
      <c r="J56" s="2" t="s">
        <v>155</v>
      </c>
      <c r="K56" s="2" t="s">
        <v>51</v>
      </c>
      <c r="L56" s="2" t="s">
        <v>73</v>
      </c>
      <c r="M56" s="2" t="s">
        <v>167</v>
      </c>
      <c r="N56" s="2" t="s">
        <v>75</v>
      </c>
      <c r="O56" s="2" t="s">
        <v>55</v>
      </c>
      <c r="P56" s="2" t="s">
        <v>24</v>
      </c>
      <c r="Q56" s="2">
        <v>100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U56" s="2">
        <f t="shared" si="2"/>
        <v>100</v>
      </c>
      <c r="AV56" s="2">
        <f t="shared" si="3"/>
        <v>4753</v>
      </c>
      <c r="AW56" s="2">
        <v>193</v>
      </c>
    </row>
    <row r="57" spans="1:49" ht="84.75" customHeight="1">
      <c r="A57" s="2">
        <v>2</v>
      </c>
      <c r="B57" s="2" t="s">
        <v>165</v>
      </c>
      <c r="I57" s="2" t="s">
        <v>166</v>
      </c>
      <c r="J57" s="2" t="s">
        <v>155</v>
      </c>
      <c r="K57" s="2" t="s">
        <v>51</v>
      </c>
      <c r="L57" s="2" t="s">
        <v>73</v>
      </c>
      <c r="M57" s="2" t="s">
        <v>168</v>
      </c>
      <c r="N57" s="2" t="s">
        <v>131</v>
      </c>
      <c r="O57" s="2" t="s">
        <v>55</v>
      </c>
      <c r="P57" s="2" t="s">
        <v>24</v>
      </c>
      <c r="Q57" s="2">
        <v>80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U57" s="2">
        <f t="shared" si="2"/>
        <v>80</v>
      </c>
      <c r="AV57" s="2">
        <f t="shared" si="3"/>
        <v>3802.4</v>
      </c>
      <c r="AW57" s="2">
        <v>193</v>
      </c>
    </row>
    <row r="58" spans="1:49" ht="84.75" customHeight="1">
      <c r="A58" s="2">
        <v>2</v>
      </c>
      <c r="B58" s="2" t="s">
        <v>165</v>
      </c>
      <c r="I58" s="2" t="s">
        <v>166</v>
      </c>
      <c r="J58" s="2" t="s">
        <v>155</v>
      </c>
      <c r="K58" s="2" t="s">
        <v>51</v>
      </c>
      <c r="L58" s="2" t="s">
        <v>73</v>
      </c>
      <c r="M58" s="2" t="s">
        <v>169</v>
      </c>
      <c r="N58" s="2" t="s">
        <v>81</v>
      </c>
      <c r="O58" s="2" t="s">
        <v>55</v>
      </c>
      <c r="P58" s="2" t="s">
        <v>24</v>
      </c>
      <c r="Q58" s="2">
        <v>50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U58" s="2">
        <f t="shared" si="2"/>
        <v>50</v>
      </c>
      <c r="AV58" s="2">
        <f t="shared" si="3"/>
        <v>2376.5</v>
      </c>
      <c r="AW58" s="2">
        <v>193</v>
      </c>
    </row>
    <row r="59" spans="1:49" ht="84.75" customHeight="1">
      <c r="A59" s="2">
        <v>2</v>
      </c>
      <c r="B59" s="2" t="s">
        <v>165</v>
      </c>
      <c r="I59" s="2" t="s">
        <v>126</v>
      </c>
      <c r="J59" s="2" t="s">
        <v>127</v>
      </c>
      <c r="K59" s="2" t="s">
        <v>51</v>
      </c>
      <c r="L59" s="2" t="s">
        <v>73</v>
      </c>
      <c r="M59" s="2" t="s">
        <v>170</v>
      </c>
      <c r="N59" s="2" t="s">
        <v>94</v>
      </c>
      <c r="O59" s="2" t="s">
        <v>55</v>
      </c>
      <c r="P59" s="2" t="s">
        <v>24</v>
      </c>
      <c r="Q59" s="2">
        <v>70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U59" s="2">
        <f t="shared" si="2"/>
        <v>70</v>
      </c>
      <c r="AV59" s="2">
        <f t="shared" si="3"/>
        <v>4006.1</v>
      </c>
      <c r="AW59" s="2">
        <v>193</v>
      </c>
    </row>
    <row r="60" spans="1:49" ht="84.75" customHeight="1">
      <c r="A60" s="2">
        <v>2</v>
      </c>
      <c r="B60" s="2" t="s">
        <v>165</v>
      </c>
      <c r="I60" s="2" t="s">
        <v>126</v>
      </c>
      <c r="J60" s="2" t="s">
        <v>127</v>
      </c>
      <c r="K60" s="2" t="s">
        <v>51</v>
      </c>
      <c r="L60" s="2" t="s">
        <v>73</v>
      </c>
      <c r="M60" s="2" t="s">
        <v>171</v>
      </c>
      <c r="N60" s="2" t="s">
        <v>96</v>
      </c>
      <c r="O60" s="2" t="s">
        <v>55</v>
      </c>
      <c r="P60" s="2" t="s">
        <v>24</v>
      </c>
      <c r="Q60" s="2">
        <v>63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U60" s="2">
        <f t="shared" si="2"/>
        <v>63</v>
      </c>
      <c r="AV60" s="2">
        <f t="shared" si="3"/>
        <v>3605.49</v>
      </c>
      <c r="AW60" s="2">
        <v>193</v>
      </c>
    </row>
    <row r="61" spans="1:49" ht="84.75" customHeight="1">
      <c r="A61" s="2">
        <v>2</v>
      </c>
      <c r="B61" s="2" t="s">
        <v>165</v>
      </c>
      <c r="I61" s="2" t="s">
        <v>126</v>
      </c>
      <c r="J61" s="2" t="s">
        <v>127</v>
      </c>
      <c r="K61" s="2" t="s">
        <v>51</v>
      </c>
      <c r="L61" s="2" t="s">
        <v>73</v>
      </c>
      <c r="M61" s="2" t="s">
        <v>172</v>
      </c>
      <c r="N61" s="2" t="s">
        <v>109</v>
      </c>
      <c r="O61" s="2" t="s">
        <v>55</v>
      </c>
      <c r="P61" s="2" t="s">
        <v>24</v>
      </c>
      <c r="Q61" s="2">
        <v>29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U61" s="2">
        <f t="shared" si="2"/>
        <v>29</v>
      </c>
      <c r="AV61" s="2">
        <f t="shared" si="3"/>
        <v>1659.6699999999998</v>
      </c>
      <c r="AW61" s="2">
        <v>193</v>
      </c>
    </row>
    <row r="62" spans="1:49" ht="84.75" customHeight="1">
      <c r="A62" s="2">
        <v>2</v>
      </c>
      <c r="B62" s="2" t="s">
        <v>165</v>
      </c>
      <c r="I62" s="2" t="s">
        <v>173</v>
      </c>
      <c r="J62" s="2" t="s">
        <v>174</v>
      </c>
      <c r="K62" s="2" t="s">
        <v>51</v>
      </c>
      <c r="L62" s="2" t="s">
        <v>73</v>
      </c>
      <c r="M62" s="2" t="s">
        <v>175</v>
      </c>
      <c r="N62" s="2" t="s">
        <v>75</v>
      </c>
      <c r="O62" s="2" t="s">
        <v>55</v>
      </c>
      <c r="P62" s="2" t="s">
        <v>24</v>
      </c>
      <c r="Q62" s="2">
        <v>100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U62" s="2">
        <f t="shared" si="2"/>
        <v>100</v>
      </c>
      <c r="AV62" s="2">
        <f t="shared" si="3"/>
        <v>5335</v>
      </c>
      <c r="AW62" s="2">
        <v>193</v>
      </c>
    </row>
    <row r="63" spans="1:49" ht="84.75" customHeight="1">
      <c r="A63" s="2">
        <v>2</v>
      </c>
      <c r="B63" s="2" t="s">
        <v>165</v>
      </c>
      <c r="I63" s="2" t="s">
        <v>173</v>
      </c>
      <c r="J63" s="2" t="s">
        <v>174</v>
      </c>
      <c r="K63" s="2" t="s">
        <v>51</v>
      </c>
      <c r="L63" s="2" t="s">
        <v>73</v>
      </c>
      <c r="M63" s="2" t="s">
        <v>176</v>
      </c>
      <c r="N63" s="2" t="s">
        <v>131</v>
      </c>
      <c r="O63" s="2" t="s">
        <v>55</v>
      </c>
      <c r="P63" s="2" t="s">
        <v>24</v>
      </c>
      <c r="Q63" s="2">
        <v>60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U63" s="2">
        <f t="shared" si="2"/>
        <v>60</v>
      </c>
      <c r="AV63" s="2">
        <f t="shared" si="3"/>
        <v>3201</v>
      </c>
      <c r="AW63" s="2">
        <v>193</v>
      </c>
    </row>
    <row r="64" spans="1:49" ht="84.75" customHeight="1">
      <c r="A64" s="2">
        <v>2</v>
      </c>
      <c r="B64" s="2" t="s">
        <v>165</v>
      </c>
      <c r="I64" s="2" t="s">
        <v>173</v>
      </c>
      <c r="J64" s="2" t="s">
        <v>174</v>
      </c>
      <c r="K64" s="2" t="s">
        <v>51</v>
      </c>
      <c r="L64" s="2" t="s">
        <v>73</v>
      </c>
      <c r="M64" s="2" t="s">
        <v>177</v>
      </c>
      <c r="N64" s="2" t="s">
        <v>178</v>
      </c>
      <c r="O64" s="2" t="s">
        <v>55</v>
      </c>
      <c r="P64" s="2" t="s">
        <v>24</v>
      </c>
      <c r="Q64" s="2">
        <v>20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U64" s="2">
        <f t="shared" si="2"/>
        <v>20</v>
      </c>
      <c r="AV64" s="2">
        <f t="shared" si="3"/>
        <v>1067</v>
      </c>
      <c r="AW64" s="2">
        <v>193</v>
      </c>
    </row>
    <row r="65" spans="1:49" ht="84.75" customHeight="1">
      <c r="A65" s="2">
        <v>2</v>
      </c>
      <c r="B65" s="2" t="s">
        <v>165</v>
      </c>
      <c r="I65" s="2" t="s">
        <v>166</v>
      </c>
      <c r="J65" s="2" t="s">
        <v>155</v>
      </c>
      <c r="K65" s="2" t="s">
        <v>51</v>
      </c>
      <c r="L65" s="2" t="s">
        <v>73</v>
      </c>
      <c r="M65" s="2" t="s">
        <v>179</v>
      </c>
      <c r="N65" s="2" t="s">
        <v>75</v>
      </c>
      <c r="O65" s="2" t="s">
        <v>55</v>
      </c>
      <c r="P65" s="2" t="s">
        <v>24</v>
      </c>
      <c r="Q65" s="2">
        <v>61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U65" s="2">
        <f t="shared" si="2"/>
        <v>61</v>
      </c>
      <c r="AV65" s="2">
        <f t="shared" si="3"/>
        <v>2899.33</v>
      </c>
      <c r="AW65" s="2">
        <v>193</v>
      </c>
    </row>
    <row r="66" spans="1:49" ht="84.75" customHeight="1">
      <c r="A66" s="2">
        <v>2</v>
      </c>
      <c r="B66" s="2" t="s">
        <v>165</v>
      </c>
      <c r="I66" s="2" t="s">
        <v>166</v>
      </c>
      <c r="J66" s="2" t="s">
        <v>155</v>
      </c>
      <c r="K66" s="2" t="s">
        <v>51</v>
      </c>
      <c r="L66" s="2" t="s">
        <v>73</v>
      </c>
      <c r="M66" s="2" t="s">
        <v>180</v>
      </c>
      <c r="N66" s="2" t="s">
        <v>131</v>
      </c>
      <c r="O66" s="2" t="s">
        <v>55</v>
      </c>
      <c r="P66" s="2" t="s">
        <v>24</v>
      </c>
      <c r="Q66" s="2">
        <v>30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U66" s="2">
        <f t="shared" si="2"/>
        <v>30</v>
      </c>
      <c r="AV66" s="2">
        <f t="shared" si="3"/>
        <v>1425.9</v>
      </c>
      <c r="AW66" s="2">
        <v>193</v>
      </c>
    </row>
    <row r="67" spans="1:49" ht="84.75" customHeight="1">
      <c r="A67" s="2">
        <v>2</v>
      </c>
      <c r="B67" s="2" t="s">
        <v>165</v>
      </c>
      <c r="I67" s="2" t="s">
        <v>166</v>
      </c>
      <c r="J67" s="2" t="s">
        <v>155</v>
      </c>
      <c r="K67" s="2" t="s">
        <v>51</v>
      </c>
      <c r="L67" s="2" t="s">
        <v>73</v>
      </c>
      <c r="M67" s="2" t="s">
        <v>181</v>
      </c>
      <c r="N67" s="2" t="s">
        <v>87</v>
      </c>
      <c r="O67" s="2" t="s">
        <v>55</v>
      </c>
      <c r="P67" s="2" t="s">
        <v>24</v>
      </c>
      <c r="Q67" s="2">
        <v>20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U67" s="2">
        <f t="shared" si="2"/>
        <v>20</v>
      </c>
      <c r="AV67" s="2">
        <f t="shared" si="3"/>
        <v>950.6</v>
      </c>
      <c r="AW67" s="2">
        <v>193</v>
      </c>
    </row>
    <row r="68" spans="1:49" ht="84.75" customHeight="1">
      <c r="A68" s="2">
        <v>2</v>
      </c>
      <c r="B68" s="2" t="s">
        <v>165</v>
      </c>
      <c r="I68" s="2" t="s">
        <v>166</v>
      </c>
      <c r="J68" s="2" t="s">
        <v>155</v>
      </c>
      <c r="K68" s="2" t="s">
        <v>51</v>
      </c>
      <c r="L68" s="2" t="s">
        <v>73</v>
      </c>
      <c r="M68" s="2" t="s">
        <v>182</v>
      </c>
      <c r="N68" s="2" t="s">
        <v>183</v>
      </c>
      <c r="O68" s="2" t="s">
        <v>55</v>
      </c>
      <c r="P68" s="2" t="s">
        <v>24</v>
      </c>
      <c r="Q68" s="2">
        <v>20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U68" s="2">
        <f t="shared" si="2"/>
        <v>20</v>
      </c>
      <c r="AV68" s="2">
        <f t="shared" si="3"/>
        <v>950.6</v>
      </c>
      <c r="AW68" s="2">
        <v>193</v>
      </c>
    </row>
    <row r="69" spans="1:49" ht="84.75" customHeight="1">
      <c r="A69" s="2">
        <v>2</v>
      </c>
      <c r="B69" s="2" t="s">
        <v>165</v>
      </c>
      <c r="I69" s="2" t="s">
        <v>166</v>
      </c>
      <c r="J69" s="2" t="s">
        <v>155</v>
      </c>
      <c r="K69" s="2" t="s">
        <v>51</v>
      </c>
      <c r="L69" s="2" t="s">
        <v>73</v>
      </c>
      <c r="M69" s="2" t="s">
        <v>184</v>
      </c>
      <c r="N69" s="2" t="s">
        <v>81</v>
      </c>
      <c r="O69" s="2" t="s">
        <v>55</v>
      </c>
      <c r="P69" s="2" t="s">
        <v>24</v>
      </c>
      <c r="Q69" s="2">
        <v>20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U69" s="2">
        <f t="shared" si="2"/>
        <v>20</v>
      </c>
      <c r="AV69" s="2">
        <f t="shared" si="3"/>
        <v>950.6</v>
      </c>
      <c r="AW69" s="2">
        <v>193</v>
      </c>
    </row>
    <row r="70" spans="1:49" ht="84.75" customHeight="1">
      <c r="A70" s="2">
        <v>2</v>
      </c>
      <c r="B70" s="2" t="s">
        <v>165</v>
      </c>
      <c r="I70" s="2" t="s">
        <v>166</v>
      </c>
      <c r="J70" s="2" t="s">
        <v>155</v>
      </c>
      <c r="K70" s="2" t="s">
        <v>51</v>
      </c>
      <c r="L70" s="2" t="s">
        <v>73</v>
      </c>
      <c r="M70" s="2" t="s">
        <v>185</v>
      </c>
      <c r="N70" s="2" t="s">
        <v>178</v>
      </c>
      <c r="O70" s="2" t="s">
        <v>55</v>
      </c>
      <c r="P70" s="2" t="s">
        <v>24</v>
      </c>
      <c r="Q70" s="2">
        <v>20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U70" s="2">
        <f aca="true" t="shared" si="4" ref="AU70:AU101">SUM(Q70:AT70)</f>
        <v>20</v>
      </c>
      <c r="AV70" s="2">
        <f aca="true" t="shared" si="5" ref="AV70:AV101">AU70*SUBSTITUTE(I70,".",",")</f>
        <v>950.6</v>
      </c>
      <c r="AW70" s="2">
        <v>193</v>
      </c>
    </row>
    <row r="71" spans="1:49" ht="84.75" customHeight="1">
      <c r="A71" s="2">
        <v>2</v>
      </c>
      <c r="B71" s="2" t="s">
        <v>186</v>
      </c>
      <c r="I71" s="2" t="s">
        <v>187</v>
      </c>
      <c r="J71" s="2" t="s">
        <v>188</v>
      </c>
      <c r="K71" s="2" t="s">
        <v>51</v>
      </c>
      <c r="L71" s="2" t="s">
        <v>189</v>
      </c>
      <c r="M71" s="2" t="s">
        <v>190</v>
      </c>
      <c r="N71" s="2" t="s">
        <v>79</v>
      </c>
      <c r="O71" s="2" t="s">
        <v>55</v>
      </c>
      <c r="P71" s="2" t="s">
        <v>6</v>
      </c>
      <c r="Q71" s="4"/>
      <c r="R71" s="4"/>
      <c r="S71" s="4"/>
      <c r="T71" s="4"/>
      <c r="U71" s="2">
        <v>13</v>
      </c>
      <c r="V71" s="4"/>
      <c r="W71" s="2">
        <v>24</v>
      </c>
      <c r="X71" s="4"/>
      <c r="Y71" s="2">
        <v>30</v>
      </c>
      <c r="Z71" s="4"/>
      <c r="AA71" s="2">
        <v>10</v>
      </c>
      <c r="AB71" s="4"/>
      <c r="AC71" s="2">
        <v>2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U71" s="2">
        <f t="shared" si="4"/>
        <v>79</v>
      </c>
      <c r="AV71" s="2">
        <f t="shared" si="5"/>
        <v>3831.5</v>
      </c>
      <c r="AW71" s="2">
        <v>193</v>
      </c>
    </row>
    <row r="72" spans="1:49" ht="84.75" customHeight="1">
      <c r="A72" s="2">
        <v>2</v>
      </c>
      <c r="B72" s="2" t="s">
        <v>191</v>
      </c>
      <c r="I72" s="2" t="s">
        <v>192</v>
      </c>
      <c r="J72" s="2" t="s">
        <v>193</v>
      </c>
      <c r="K72" s="2" t="s">
        <v>51</v>
      </c>
      <c r="L72" s="2" t="s">
        <v>194</v>
      </c>
      <c r="M72" s="2" t="s">
        <v>195</v>
      </c>
      <c r="N72" s="2" t="s">
        <v>196</v>
      </c>
      <c r="O72" s="2" t="s">
        <v>55</v>
      </c>
      <c r="P72" s="2" t="s">
        <v>6</v>
      </c>
      <c r="Q72" s="4"/>
      <c r="R72" s="4"/>
      <c r="S72" s="4"/>
      <c r="T72" s="4"/>
      <c r="U72" s="2">
        <v>8</v>
      </c>
      <c r="V72" s="4"/>
      <c r="W72" s="2">
        <v>10</v>
      </c>
      <c r="X72" s="4"/>
      <c r="Y72" s="2">
        <v>14</v>
      </c>
      <c r="Z72" s="4"/>
      <c r="AA72" s="2">
        <v>8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U72" s="2">
        <f t="shared" si="4"/>
        <v>40</v>
      </c>
      <c r="AV72" s="2">
        <f t="shared" si="5"/>
        <v>2793.6000000000004</v>
      </c>
      <c r="AW72" s="2">
        <v>193</v>
      </c>
    </row>
    <row r="73" spans="1:49" ht="84.75" customHeight="1">
      <c r="A73" s="2">
        <v>2</v>
      </c>
      <c r="B73" s="2" t="s">
        <v>191</v>
      </c>
      <c r="I73" s="2" t="s">
        <v>91</v>
      </c>
      <c r="J73" s="2" t="s">
        <v>143</v>
      </c>
      <c r="K73" s="2" t="s">
        <v>51</v>
      </c>
      <c r="L73" s="2" t="s">
        <v>194</v>
      </c>
      <c r="M73" s="2" t="s">
        <v>197</v>
      </c>
      <c r="N73" s="2" t="s">
        <v>75</v>
      </c>
      <c r="O73" s="2" t="s">
        <v>55</v>
      </c>
      <c r="P73" s="2" t="s">
        <v>6</v>
      </c>
      <c r="Q73" s="4"/>
      <c r="R73" s="4"/>
      <c r="S73" s="4"/>
      <c r="T73" s="4"/>
      <c r="U73" s="2">
        <v>8</v>
      </c>
      <c r="V73" s="4"/>
      <c r="W73" s="2">
        <v>10</v>
      </c>
      <c r="X73" s="4"/>
      <c r="Y73" s="2">
        <v>14</v>
      </c>
      <c r="Z73" s="4"/>
      <c r="AA73" s="2">
        <v>8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U73" s="2">
        <f t="shared" si="4"/>
        <v>40</v>
      </c>
      <c r="AV73" s="2">
        <f t="shared" si="5"/>
        <v>2948.8</v>
      </c>
      <c r="AW73" s="2">
        <v>193</v>
      </c>
    </row>
    <row r="74" spans="1:49" ht="84.75" customHeight="1">
      <c r="A74" s="2">
        <v>2</v>
      </c>
      <c r="B74" s="2" t="s">
        <v>191</v>
      </c>
      <c r="I74" s="2" t="s">
        <v>91</v>
      </c>
      <c r="J74" s="2" t="s">
        <v>143</v>
      </c>
      <c r="K74" s="2" t="s">
        <v>51</v>
      </c>
      <c r="L74" s="2" t="s">
        <v>194</v>
      </c>
      <c r="M74" s="2" t="s">
        <v>198</v>
      </c>
      <c r="N74" s="2" t="s">
        <v>199</v>
      </c>
      <c r="O74" s="2" t="s">
        <v>55</v>
      </c>
      <c r="P74" s="2" t="s">
        <v>6</v>
      </c>
      <c r="Q74" s="4"/>
      <c r="R74" s="4"/>
      <c r="S74" s="4"/>
      <c r="T74" s="4"/>
      <c r="U74" s="2">
        <v>4</v>
      </c>
      <c r="V74" s="4"/>
      <c r="W74" s="2">
        <v>5</v>
      </c>
      <c r="X74" s="4"/>
      <c r="Y74" s="2">
        <v>8</v>
      </c>
      <c r="Z74" s="4"/>
      <c r="AA74" s="2">
        <v>3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U74" s="2">
        <f t="shared" si="4"/>
        <v>20</v>
      </c>
      <c r="AV74" s="2">
        <f t="shared" si="5"/>
        <v>1474.4</v>
      </c>
      <c r="AW74" s="2">
        <v>193</v>
      </c>
    </row>
    <row r="75" spans="1:49" ht="84.75" customHeight="1">
      <c r="A75" s="2">
        <v>2</v>
      </c>
      <c r="B75" s="2" t="s">
        <v>191</v>
      </c>
      <c r="I75" s="2" t="s">
        <v>110</v>
      </c>
      <c r="J75" s="2" t="s">
        <v>143</v>
      </c>
      <c r="K75" s="2" t="s">
        <v>51</v>
      </c>
      <c r="L75" s="2" t="s">
        <v>194</v>
      </c>
      <c r="M75" s="2" t="s">
        <v>200</v>
      </c>
      <c r="N75" s="2" t="s">
        <v>75</v>
      </c>
      <c r="O75" s="2" t="s">
        <v>55</v>
      </c>
      <c r="P75" s="2" t="s">
        <v>6</v>
      </c>
      <c r="Q75" s="4"/>
      <c r="R75" s="4"/>
      <c r="S75" s="4"/>
      <c r="T75" s="4"/>
      <c r="U75" s="2">
        <v>13</v>
      </c>
      <c r="V75" s="4"/>
      <c r="W75" s="2">
        <v>19</v>
      </c>
      <c r="X75" s="4"/>
      <c r="Y75" s="2">
        <v>20</v>
      </c>
      <c r="Z75" s="4"/>
      <c r="AA75" s="2">
        <v>4</v>
      </c>
      <c r="AB75" s="4"/>
      <c r="AC75" s="2">
        <v>2</v>
      </c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U75" s="2">
        <f t="shared" si="4"/>
        <v>58</v>
      </c>
      <c r="AV75" s="2">
        <f t="shared" si="5"/>
        <v>3825.68</v>
      </c>
      <c r="AW75" s="2">
        <v>193</v>
      </c>
    </row>
    <row r="76" spans="1:49" ht="84.75" customHeight="1">
      <c r="A76" s="2">
        <v>2</v>
      </c>
      <c r="B76" s="2" t="s">
        <v>191</v>
      </c>
      <c r="I76" s="2" t="s">
        <v>110</v>
      </c>
      <c r="J76" s="2" t="s">
        <v>143</v>
      </c>
      <c r="K76" s="2" t="s">
        <v>51</v>
      </c>
      <c r="L76" s="2" t="s">
        <v>194</v>
      </c>
      <c r="M76" s="2" t="s">
        <v>201</v>
      </c>
      <c r="N76" s="2" t="s">
        <v>94</v>
      </c>
      <c r="O76" s="2" t="s">
        <v>55</v>
      </c>
      <c r="P76" s="2" t="s">
        <v>6</v>
      </c>
      <c r="Q76" s="4"/>
      <c r="R76" s="4"/>
      <c r="S76" s="4"/>
      <c r="T76" s="4"/>
      <c r="U76" s="2">
        <v>7</v>
      </c>
      <c r="V76" s="4"/>
      <c r="W76" s="2">
        <v>9</v>
      </c>
      <c r="X76" s="4"/>
      <c r="Y76" s="2">
        <v>12</v>
      </c>
      <c r="Z76" s="4"/>
      <c r="AA76" s="2">
        <v>7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U76" s="2">
        <f t="shared" si="4"/>
        <v>35</v>
      </c>
      <c r="AV76" s="2">
        <f t="shared" si="5"/>
        <v>2308.6</v>
      </c>
      <c r="AW76" s="2">
        <v>193</v>
      </c>
    </row>
    <row r="77" spans="1:49" ht="84.75" customHeight="1">
      <c r="A77" s="2">
        <v>2</v>
      </c>
      <c r="B77" s="2" t="s">
        <v>191</v>
      </c>
      <c r="I77" s="2" t="s">
        <v>192</v>
      </c>
      <c r="J77" s="2" t="s">
        <v>103</v>
      </c>
      <c r="K77" s="2" t="s">
        <v>51</v>
      </c>
      <c r="L77" s="2" t="s">
        <v>194</v>
      </c>
      <c r="M77" s="2" t="s">
        <v>202</v>
      </c>
      <c r="N77" s="2" t="s">
        <v>203</v>
      </c>
      <c r="O77" s="2" t="s">
        <v>55</v>
      </c>
      <c r="P77" s="2" t="s">
        <v>6</v>
      </c>
      <c r="Q77" s="4"/>
      <c r="R77" s="4"/>
      <c r="S77" s="4"/>
      <c r="T77" s="4"/>
      <c r="U77" s="2">
        <v>3</v>
      </c>
      <c r="V77" s="4"/>
      <c r="W77" s="2">
        <v>12</v>
      </c>
      <c r="X77" s="4"/>
      <c r="Y77" s="2">
        <v>17</v>
      </c>
      <c r="Z77" s="4"/>
      <c r="AA77" s="2">
        <v>4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U77" s="2">
        <f t="shared" si="4"/>
        <v>36</v>
      </c>
      <c r="AV77" s="2">
        <f t="shared" si="5"/>
        <v>2514.2400000000002</v>
      </c>
      <c r="AW77" s="2">
        <v>193</v>
      </c>
    </row>
    <row r="78" spans="1:49" ht="84.75" customHeight="1">
      <c r="A78" s="2">
        <v>2</v>
      </c>
      <c r="B78" s="2" t="s">
        <v>191</v>
      </c>
      <c r="I78" s="2" t="s">
        <v>204</v>
      </c>
      <c r="J78" s="2" t="s">
        <v>205</v>
      </c>
      <c r="K78" s="2" t="s">
        <v>51</v>
      </c>
      <c r="L78" s="2" t="s">
        <v>194</v>
      </c>
      <c r="M78" s="2" t="s">
        <v>206</v>
      </c>
      <c r="N78" s="2" t="s">
        <v>75</v>
      </c>
      <c r="O78" s="2" t="s">
        <v>55</v>
      </c>
      <c r="P78" s="2" t="s">
        <v>6</v>
      </c>
      <c r="Q78" s="4"/>
      <c r="R78" s="4"/>
      <c r="S78" s="4"/>
      <c r="T78" s="4"/>
      <c r="U78" s="2">
        <v>7</v>
      </c>
      <c r="V78" s="4"/>
      <c r="W78" s="2">
        <v>10</v>
      </c>
      <c r="X78" s="4"/>
      <c r="Y78" s="2">
        <v>10</v>
      </c>
      <c r="Z78" s="4"/>
      <c r="AA78" s="2">
        <v>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U78" s="2">
        <f t="shared" si="4"/>
        <v>30</v>
      </c>
      <c r="AV78" s="2">
        <f t="shared" si="5"/>
        <v>3433.7999999999997</v>
      </c>
      <c r="AW78" s="2">
        <v>193</v>
      </c>
    </row>
    <row r="79" spans="1:49" ht="84.75" customHeight="1">
      <c r="A79" s="2">
        <v>2</v>
      </c>
      <c r="B79" s="2" t="s">
        <v>191</v>
      </c>
      <c r="I79" s="2" t="s">
        <v>207</v>
      </c>
      <c r="J79" s="2" t="s">
        <v>174</v>
      </c>
      <c r="K79" s="2" t="s">
        <v>51</v>
      </c>
      <c r="L79" s="2" t="s">
        <v>194</v>
      </c>
      <c r="M79" s="2" t="s">
        <v>208</v>
      </c>
      <c r="N79" s="2" t="s">
        <v>75</v>
      </c>
      <c r="O79" s="2" t="s">
        <v>55</v>
      </c>
      <c r="P79" s="2" t="s">
        <v>6</v>
      </c>
      <c r="Q79" s="4"/>
      <c r="R79" s="4"/>
      <c r="S79" s="2">
        <v>7</v>
      </c>
      <c r="T79" s="4"/>
      <c r="U79" s="4"/>
      <c r="V79" s="4"/>
      <c r="W79" s="2">
        <v>10</v>
      </c>
      <c r="X79" s="4"/>
      <c r="Y79" s="4"/>
      <c r="Z79" s="4"/>
      <c r="AA79" s="2">
        <v>10</v>
      </c>
      <c r="AB79" s="4"/>
      <c r="AC79" s="4"/>
      <c r="AD79" s="4"/>
      <c r="AE79" s="2">
        <v>3</v>
      </c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U79" s="2">
        <f t="shared" si="4"/>
        <v>30</v>
      </c>
      <c r="AV79" s="2">
        <f t="shared" si="5"/>
        <v>1629.6</v>
      </c>
      <c r="AW79" s="2">
        <v>193</v>
      </c>
    </row>
    <row r="80" spans="1:49" ht="84.75" customHeight="1">
      <c r="A80" s="2">
        <v>2</v>
      </c>
      <c r="B80" s="2" t="s">
        <v>191</v>
      </c>
      <c r="I80" s="2" t="s">
        <v>207</v>
      </c>
      <c r="J80" s="2" t="s">
        <v>174</v>
      </c>
      <c r="K80" s="2" t="s">
        <v>51</v>
      </c>
      <c r="L80" s="2" t="s">
        <v>194</v>
      </c>
      <c r="M80" s="2" t="s">
        <v>209</v>
      </c>
      <c r="N80" s="2" t="s">
        <v>210</v>
      </c>
      <c r="O80" s="2" t="s">
        <v>55</v>
      </c>
      <c r="P80" s="2" t="s">
        <v>6</v>
      </c>
      <c r="Q80" s="4"/>
      <c r="R80" s="4"/>
      <c r="S80" s="2">
        <v>8</v>
      </c>
      <c r="T80" s="4"/>
      <c r="U80" s="4"/>
      <c r="V80" s="4"/>
      <c r="W80" s="2">
        <v>18</v>
      </c>
      <c r="X80" s="4"/>
      <c r="Y80" s="4"/>
      <c r="Z80" s="4"/>
      <c r="AA80" s="2">
        <v>19</v>
      </c>
      <c r="AB80" s="4"/>
      <c r="AC80" s="4"/>
      <c r="AD80" s="4"/>
      <c r="AE80" s="2">
        <v>5</v>
      </c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U80" s="2">
        <f t="shared" si="4"/>
        <v>50</v>
      </c>
      <c r="AV80" s="2">
        <f t="shared" si="5"/>
        <v>2716</v>
      </c>
      <c r="AW80" s="2">
        <v>193</v>
      </c>
    </row>
    <row r="81" spans="1:49" ht="84.75" customHeight="1">
      <c r="A81" s="2">
        <v>2</v>
      </c>
      <c r="B81" s="2" t="s">
        <v>211</v>
      </c>
      <c r="I81" s="2" t="s">
        <v>9</v>
      </c>
      <c r="J81" s="2" t="s">
        <v>212</v>
      </c>
      <c r="K81" s="2" t="s">
        <v>51</v>
      </c>
      <c r="L81" s="2" t="s">
        <v>213</v>
      </c>
      <c r="M81" s="2" t="s">
        <v>214</v>
      </c>
      <c r="N81" s="2" t="s">
        <v>54</v>
      </c>
      <c r="O81" s="2" t="s">
        <v>55</v>
      </c>
      <c r="P81" s="2" t="s">
        <v>25</v>
      </c>
      <c r="Q81" s="4"/>
      <c r="R81" s="4"/>
      <c r="S81" s="4"/>
      <c r="T81" s="2">
        <v>2</v>
      </c>
      <c r="U81" s="2">
        <v>3</v>
      </c>
      <c r="V81" s="2">
        <v>3</v>
      </c>
      <c r="W81" s="2">
        <v>3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U81" s="2">
        <f t="shared" si="4"/>
        <v>11</v>
      </c>
      <c r="AV81" s="2">
        <f t="shared" si="5"/>
        <v>385</v>
      </c>
      <c r="AW81" s="2">
        <v>193</v>
      </c>
    </row>
    <row r="82" spans="1:49" ht="84.75" customHeight="1">
      <c r="A82" s="2">
        <v>2</v>
      </c>
      <c r="B82" s="2" t="s">
        <v>211</v>
      </c>
      <c r="I82" s="2" t="s">
        <v>9</v>
      </c>
      <c r="J82" s="2" t="s">
        <v>212</v>
      </c>
      <c r="K82" s="2" t="s">
        <v>51</v>
      </c>
      <c r="L82" s="2" t="s">
        <v>213</v>
      </c>
      <c r="M82" s="2" t="s">
        <v>215</v>
      </c>
      <c r="N82" s="2" t="s">
        <v>57</v>
      </c>
      <c r="O82" s="2" t="s">
        <v>55</v>
      </c>
      <c r="P82" s="2" t="s">
        <v>25</v>
      </c>
      <c r="Q82" s="4"/>
      <c r="R82" s="4"/>
      <c r="S82" s="4"/>
      <c r="T82" s="2">
        <v>2</v>
      </c>
      <c r="U82" s="2">
        <v>3</v>
      </c>
      <c r="V82" s="2">
        <v>3</v>
      </c>
      <c r="W82" s="2">
        <v>3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U82" s="2">
        <f t="shared" si="4"/>
        <v>11</v>
      </c>
      <c r="AV82" s="2">
        <f t="shared" si="5"/>
        <v>385</v>
      </c>
      <c r="AW82" s="2">
        <v>193</v>
      </c>
    </row>
    <row r="83" spans="1:49" ht="84.75" customHeight="1">
      <c r="A83" s="2">
        <v>2</v>
      </c>
      <c r="B83" s="2" t="s">
        <v>211</v>
      </c>
      <c r="I83" s="2" t="s">
        <v>17</v>
      </c>
      <c r="J83" s="2" t="s">
        <v>210</v>
      </c>
      <c r="K83" s="2" t="s">
        <v>51</v>
      </c>
      <c r="L83" s="2" t="s">
        <v>213</v>
      </c>
      <c r="M83" s="2" t="s">
        <v>216</v>
      </c>
      <c r="N83" s="2" t="s">
        <v>54</v>
      </c>
      <c r="O83" s="2" t="s">
        <v>55</v>
      </c>
      <c r="P83" s="2" t="s">
        <v>25</v>
      </c>
      <c r="Q83" s="4"/>
      <c r="R83" s="4"/>
      <c r="S83" s="4"/>
      <c r="T83" s="2">
        <v>4</v>
      </c>
      <c r="U83" s="2">
        <v>5</v>
      </c>
      <c r="V83" s="2">
        <v>5</v>
      </c>
      <c r="W83" s="2">
        <v>5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U83" s="2">
        <f t="shared" si="4"/>
        <v>19</v>
      </c>
      <c r="AV83" s="2">
        <f t="shared" si="5"/>
        <v>741</v>
      </c>
      <c r="AW83" s="2">
        <v>193</v>
      </c>
    </row>
    <row r="84" spans="1:49" ht="84.75" customHeight="1">
      <c r="A84" s="2">
        <v>2</v>
      </c>
      <c r="B84" s="2" t="s">
        <v>211</v>
      </c>
      <c r="I84" s="2" t="s">
        <v>13</v>
      </c>
      <c r="J84" s="2" t="s">
        <v>150</v>
      </c>
      <c r="K84" s="2" t="s">
        <v>51</v>
      </c>
      <c r="L84" s="2" t="s">
        <v>213</v>
      </c>
      <c r="M84" s="2" t="s">
        <v>217</v>
      </c>
      <c r="N84" s="2" t="s">
        <v>54</v>
      </c>
      <c r="O84" s="2" t="s">
        <v>55</v>
      </c>
      <c r="P84" s="2" t="s">
        <v>25</v>
      </c>
      <c r="Q84" s="4"/>
      <c r="R84" s="4"/>
      <c r="S84" s="4"/>
      <c r="T84" s="2">
        <v>2</v>
      </c>
      <c r="U84" s="2">
        <v>3</v>
      </c>
      <c r="V84" s="2">
        <v>3</v>
      </c>
      <c r="W84" s="2">
        <v>3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U84" s="2">
        <f t="shared" si="4"/>
        <v>11</v>
      </c>
      <c r="AV84" s="2">
        <f t="shared" si="5"/>
        <v>407</v>
      </c>
      <c r="AW84" s="2">
        <v>193</v>
      </c>
    </row>
    <row r="85" spans="1:49" ht="84.75" customHeight="1">
      <c r="A85" s="2">
        <v>2</v>
      </c>
      <c r="B85" s="2" t="s">
        <v>211</v>
      </c>
      <c r="I85" s="2" t="s">
        <v>17</v>
      </c>
      <c r="J85" s="2" t="s">
        <v>210</v>
      </c>
      <c r="K85" s="2" t="s">
        <v>51</v>
      </c>
      <c r="L85" s="2" t="s">
        <v>213</v>
      </c>
      <c r="M85" s="2" t="s">
        <v>218</v>
      </c>
      <c r="N85" s="2" t="s">
        <v>54</v>
      </c>
      <c r="O85" s="2" t="s">
        <v>55</v>
      </c>
      <c r="P85" s="2" t="s">
        <v>25</v>
      </c>
      <c r="Q85" s="4"/>
      <c r="R85" s="4"/>
      <c r="S85" s="4"/>
      <c r="T85" s="2">
        <v>4</v>
      </c>
      <c r="U85" s="2">
        <v>5</v>
      </c>
      <c r="V85" s="2">
        <v>5</v>
      </c>
      <c r="W85" s="2">
        <v>5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U85" s="2">
        <f t="shared" si="4"/>
        <v>19</v>
      </c>
      <c r="AV85" s="2">
        <f t="shared" si="5"/>
        <v>741</v>
      </c>
      <c r="AW85" s="2">
        <v>193</v>
      </c>
    </row>
    <row r="86" spans="1:49" ht="84.75" customHeight="1">
      <c r="A86" s="2">
        <v>2</v>
      </c>
      <c r="B86" s="2" t="s">
        <v>211</v>
      </c>
      <c r="I86" s="2" t="s">
        <v>17</v>
      </c>
      <c r="J86" s="2" t="s">
        <v>210</v>
      </c>
      <c r="K86" s="2" t="s">
        <v>51</v>
      </c>
      <c r="L86" s="2" t="s">
        <v>213</v>
      </c>
      <c r="M86" s="2" t="s">
        <v>219</v>
      </c>
      <c r="N86" s="2" t="s">
        <v>57</v>
      </c>
      <c r="O86" s="2" t="s">
        <v>55</v>
      </c>
      <c r="P86" s="2" t="s">
        <v>25</v>
      </c>
      <c r="Q86" s="4"/>
      <c r="R86" s="4"/>
      <c r="S86" s="4"/>
      <c r="T86" s="2">
        <v>4</v>
      </c>
      <c r="U86" s="2">
        <v>5</v>
      </c>
      <c r="V86" s="2">
        <v>5</v>
      </c>
      <c r="W86" s="2">
        <v>5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U86" s="2">
        <f t="shared" si="4"/>
        <v>19</v>
      </c>
      <c r="AV86" s="2">
        <f t="shared" si="5"/>
        <v>741</v>
      </c>
      <c r="AW86" s="2">
        <v>193</v>
      </c>
    </row>
    <row r="87" spans="1:49" ht="84.75" customHeight="1">
      <c r="A87" s="2">
        <v>2</v>
      </c>
      <c r="B87" s="2" t="s">
        <v>211</v>
      </c>
      <c r="I87" s="2" t="s">
        <v>17</v>
      </c>
      <c r="J87" s="2" t="s">
        <v>210</v>
      </c>
      <c r="K87" s="2" t="s">
        <v>51</v>
      </c>
      <c r="L87" s="2" t="s">
        <v>213</v>
      </c>
      <c r="M87" s="2" t="s">
        <v>220</v>
      </c>
      <c r="N87" s="2" t="s">
        <v>54</v>
      </c>
      <c r="O87" s="2" t="s">
        <v>55</v>
      </c>
      <c r="P87" s="2" t="s">
        <v>25</v>
      </c>
      <c r="Q87" s="4"/>
      <c r="R87" s="4"/>
      <c r="S87" s="4"/>
      <c r="T87" s="2">
        <v>4</v>
      </c>
      <c r="U87" s="2">
        <v>5</v>
      </c>
      <c r="V87" s="2">
        <v>5</v>
      </c>
      <c r="W87" s="2">
        <v>5</v>
      </c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U87" s="2">
        <f t="shared" si="4"/>
        <v>19</v>
      </c>
      <c r="AV87" s="2">
        <f t="shared" si="5"/>
        <v>741</v>
      </c>
      <c r="AW87" s="2">
        <v>193</v>
      </c>
    </row>
    <row r="88" spans="1:49" ht="84.75" customHeight="1">
      <c r="A88" s="2">
        <v>2</v>
      </c>
      <c r="B88" s="2" t="s">
        <v>211</v>
      </c>
      <c r="I88" s="2" t="s">
        <v>17</v>
      </c>
      <c r="J88" s="2" t="s">
        <v>210</v>
      </c>
      <c r="K88" s="2" t="s">
        <v>51</v>
      </c>
      <c r="L88" s="2" t="s">
        <v>213</v>
      </c>
      <c r="M88" s="2" t="s">
        <v>221</v>
      </c>
      <c r="N88" s="2" t="s">
        <v>57</v>
      </c>
      <c r="O88" s="2" t="s">
        <v>55</v>
      </c>
      <c r="P88" s="2" t="s">
        <v>25</v>
      </c>
      <c r="Q88" s="4"/>
      <c r="R88" s="4"/>
      <c r="S88" s="4"/>
      <c r="T88" s="2">
        <v>4</v>
      </c>
      <c r="U88" s="2">
        <v>5</v>
      </c>
      <c r="V88" s="2">
        <v>5</v>
      </c>
      <c r="W88" s="2">
        <v>5</v>
      </c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U88" s="2">
        <f t="shared" si="4"/>
        <v>19</v>
      </c>
      <c r="AV88" s="2">
        <f t="shared" si="5"/>
        <v>741</v>
      </c>
      <c r="AW88" s="2">
        <v>193</v>
      </c>
    </row>
    <row r="89" spans="1:49" ht="84.75" customHeight="1">
      <c r="A89" s="2">
        <v>2</v>
      </c>
      <c r="B89" s="2" t="s">
        <v>222</v>
      </c>
      <c r="I89" s="2" t="s">
        <v>223</v>
      </c>
      <c r="J89" s="2" t="s">
        <v>224</v>
      </c>
      <c r="K89" s="2" t="s">
        <v>51</v>
      </c>
      <c r="L89" s="2" t="s">
        <v>225</v>
      </c>
      <c r="M89" s="2" t="s">
        <v>226</v>
      </c>
      <c r="N89" s="2" t="s">
        <v>227</v>
      </c>
      <c r="O89" s="2" t="s">
        <v>55</v>
      </c>
      <c r="P89" s="2" t="s">
        <v>25</v>
      </c>
      <c r="Q89" s="4"/>
      <c r="R89" s="4"/>
      <c r="S89" s="4"/>
      <c r="T89" s="4"/>
      <c r="U89" s="2">
        <v>1</v>
      </c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U89" s="2">
        <f t="shared" si="4"/>
        <v>1</v>
      </c>
      <c r="AV89" s="2">
        <f t="shared" si="5"/>
        <v>189</v>
      </c>
      <c r="AW89" s="2">
        <v>193</v>
      </c>
    </row>
    <row r="91" spans="47:48" ht="12.75">
      <c r="AU91" s="2">
        <f>SUM(AU6:AU90)</f>
        <v>3557</v>
      </c>
      <c r="AV91" s="2">
        <f>SUM(AV6:AV90)</f>
        <v>211672.71</v>
      </c>
    </row>
  </sheetData>
  <sheetProtection/>
  <autoFilter ref="A5:BE89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Viktors</cp:lastModifiedBy>
  <dcterms:created xsi:type="dcterms:W3CDTF">2017-11-12T18:13:00Z</dcterms:created>
  <dcterms:modified xsi:type="dcterms:W3CDTF">2023-03-14T17:26:44Z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72F65C27E8D34C31A75B15DF38B8B559</vt:lpwstr>
  </property>
  <property fmtid="{D5CDD505-2E9C-101B-9397-08002B2CF9AE}" pid="4" name="KSOProductBuildV">
    <vt:lpwstr>1049-11.2.0.11486</vt:lpwstr>
  </property>
</Properties>
</file>